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10" activeTab="0"/>
  </bookViews>
  <sheets>
    <sheet name="2020-2022" sheetId="1" r:id="rId1"/>
  </sheets>
  <definedNames>
    <definedName name="_xlnm._FilterDatabase" localSheetId="0" hidden="1">'2020-2022'!$A$2:$F$106</definedName>
  </definedNames>
  <calcPr fullCalcOnLoad="1"/>
</workbook>
</file>

<file path=xl/sharedStrings.xml><?xml version="1.0" encoding="utf-8"?>
<sst xmlns="http://schemas.openxmlformats.org/spreadsheetml/2006/main" count="137" uniqueCount="112">
  <si>
    <t>2020-2022年度新能源汽车推广应用补助资金预拨情况表</t>
  </si>
  <si>
    <t>地区</t>
  </si>
  <si>
    <t>序号</t>
  </si>
  <si>
    <t>企业名称</t>
  </si>
  <si>
    <t>此次拟预拨资金
（万元）</t>
  </si>
  <si>
    <t>此前待扣回预拨资金
（万元）</t>
  </si>
  <si>
    <t>备注：企业此次应得预拨资金为“此次拟预拨资金”减去“此前待扣回预拨资金”</t>
  </si>
  <si>
    <t>北京市</t>
  </si>
  <si>
    <t>小计</t>
  </si>
  <si>
    <t>北京汽车股份有限公司</t>
  </si>
  <si>
    <t>北汽福田汽车股份有限公司</t>
  </si>
  <si>
    <t>天津市</t>
  </si>
  <si>
    <t>一汽丰田汽车有限公司</t>
  </si>
  <si>
    <t>河北省</t>
  </si>
  <si>
    <t>保定长安客车制造有限公司</t>
  </si>
  <si>
    <t>长城汽车股份有限公司</t>
  </si>
  <si>
    <t>河北长安汽车有限公司</t>
  </si>
  <si>
    <t>山西省</t>
  </si>
  <si>
    <t>山西新能源汽车工业有限公司</t>
  </si>
  <si>
    <t>内蒙古</t>
  </si>
  <si>
    <t>北奔重型汽车集团有限公司</t>
  </si>
  <si>
    <t>吉林省</t>
  </si>
  <si>
    <t>一汽-大众汽车有限公司</t>
  </si>
  <si>
    <t>中国第一汽车集团有限公司</t>
  </si>
  <si>
    <t>上海市</t>
  </si>
  <si>
    <t>上汽大众汽车有限公司</t>
  </si>
  <si>
    <t>上汽大通汽车有限公司</t>
  </si>
  <si>
    <t>上汽通用汽车有限公司</t>
  </si>
  <si>
    <t>上海万象汽车制造有限公司</t>
  </si>
  <si>
    <t>上海汽车集团股份有限公司</t>
  </si>
  <si>
    <t>上海申沃客车有限公司</t>
  </si>
  <si>
    <t>特斯拉(上海)有限公司</t>
  </si>
  <si>
    <t>江苏省</t>
  </si>
  <si>
    <t>北汽蓝谷麦格纳汽车有限公司</t>
  </si>
  <si>
    <t>南京金龙客车制造有限公司</t>
  </si>
  <si>
    <t>徐州徐工汽车制造有限公司</t>
  </si>
  <si>
    <t>扬州亚星客车股份有限公司</t>
  </si>
  <si>
    <t>金龙联合汽车工业(苏州)有限公司</t>
  </si>
  <si>
    <t>浙江省</t>
  </si>
  <si>
    <t>威马汽车制造温州有限公司</t>
  </si>
  <si>
    <t>浙江新吉奥汽车有限公司</t>
  </si>
  <si>
    <t>浙江豪情汽车制造有限公司</t>
  </si>
  <si>
    <t>浙江飞碟汽车制造有限公司</t>
  </si>
  <si>
    <t>零跑汽车有限公司</t>
  </si>
  <si>
    <t>合众新能源汽车有限公司</t>
  </si>
  <si>
    <t>宁波市</t>
  </si>
  <si>
    <t>浙江吉利汽车有限公司</t>
  </si>
  <si>
    <t>浙江中车电车有限公司</t>
  </si>
  <si>
    <t>安徽省</t>
  </si>
  <si>
    <t>奇瑞商用车(安徽)有限公司</t>
  </si>
  <si>
    <t>奇瑞新能源汽车股份有限公司</t>
  </si>
  <si>
    <t>安徽华菱汽车有限公司</t>
  </si>
  <si>
    <t>安徽安凯汽车股份有限公司</t>
  </si>
  <si>
    <t>安徽江淮汽车集团股份有限公司</t>
  </si>
  <si>
    <t>合肥长安汽车有限公司</t>
  </si>
  <si>
    <t>福建省</t>
  </si>
  <si>
    <t>福建新龙马汽车股份有限公司</t>
  </si>
  <si>
    <t>厦门市</t>
  </si>
  <si>
    <t>厦门金龙旅行车有限公司</t>
  </si>
  <si>
    <t>厦门金龙联合汽车工业有限公司</t>
  </si>
  <si>
    <t>江西省</t>
  </si>
  <si>
    <t>江西吉利新能源商用车有限公司</t>
  </si>
  <si>
    <t>江铃汽车股份有限公司</t>
  </si>
  <si>
    <t>江西昌河汽车有限责任公司</t>
  </si>
  <si>
    <t>山东省</t>
  </si>
  <si>
    <t>山东凯马汽车制造有限公司</t>
  </si>
  <si>
    <t>山东汽车制造有限公司</t>
  </si>
  <si>
    <t>中通客车股份有限公司</t>
  </si>
  <si>
    <t>河南省</t>
  </si>
  <si>
    <t>郑州宇通集团有限公司</t>
  </si>
  <si>
    <t>宇通客车股份有限公司</t>
  </si>
  <si>
    <t>郑州日产汽车有限公司</t>
  </si>
  <si>
    <t>湖北省</t>
  </si>
  <si>
    <t>东风本田汽车有限公司</t>
  </si>
  <si>
    <t>湖北星晖新能源智能汽车有限公司</t>
  </si>
  <si>
    <t>湖南省</t>
  </si>
  <si>
    <t>三一汽车制造有限公司</t>
  </si>
  <si>
    <t>中车时代电动汽车股份有限公司</t>
  </si>
  <si>
    <t>长沙中联重科环境产业有限公司</t>
  </si>
  <si>
    <t>广东省</t>
  </si>
  <si>
    <t>东莞中汽宏远汽车有限公司</t>
  </si>
  <si>
    <t>广汽乘用车有限公司</t>
  </si>
  <si>
    <t>广汽本田汽车有限公司</t>
  </si>
  <si>
    <t>珠海广通汽车有限公司</t>
  </si>
  <si>
    <t>肇庆小鹏新能源投资有限公司</t>
  </si>
  <si>
    <t>深圳市</t>
  </si>
  <si>
    <t>比亚迪汽车工业有限公司</t>
  </si>
  <si>
    <t>广西壮族自治区</t>
  </si>
  <si>
    <t>上汽通用五菱汽车股份有限公司</t>
  </si>
  <si>
    <t>广西汽车集团有限公司</t>
  </si>
  <si>
    <t>广西玉柴新能源汽车有限公司</t>
  </si>
  <si>
    <t>广西申龙汽车制造有限公司</t>
  </si>
  <si>
    <t>东风柳州汽车有限公司</t>
  </si>
  <si>
    <t>重庆市</t>
  </si>
  <si>
    <t>上汽依维柯红岩商用车有限公司</t>
  </si>
  <si>
    <t>华晨鑫源重庆汽车有限公司</t>
  </si>
  <si>
    <t>庆铃汽车股份有限公司</t>
  </si>
  <si>
    <t>重庆瑞驰汽车实业有限公司</t>
  </si>
  <si>
    <t>重庆睿蓝汽车制造有限公司</t>
  </si>
  <si>
    <t>重庆长安汽车股份有限公司</t>
  </si>
  <si>
    <t>赛力斯汽车有限公司</t>
  </si>
  <si>
    <t>四川省</t>
  </si>
  <si>
    <t>吉利四川商用车有限公司</t>
  </si>
  <si>
    <t>成都大运汽车集团有限公司</t>
  </si>
  <si>
    <t>成都广通汽车有限公司</t>
  </si>
  <si>
    <t>贵州省</t>
  </si>
  <si>
    <t>奇瑞万达贵州客车股份有限公司</t>
  </si>
  <si>
    <t>云南省</t>
  </si>
  <si>
    <t>北汽云南瑞丽汽车有限公司</t>
  </si>
  <si>
    <t>云南航天神州汽车有限公司</t>
  </si>
  <si>
    <t>陕西省</t>
  </si>
  <si>
    <t>比亚迪汽车有限公司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</si>
</sst>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1"/>
      <color indexed="8"/>
      <name val="黑体"/>
      <family val="3"/>
    </font>
    <font>
      <sz val="9"/>
      <color indexed="8"/>
      <name val="黑体"/>
      <family val="3"/>
    </font>
    <font>
      <sz val="11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11"/>
      <color theme="1"/>
      <name val="黑体"/>
      <family val="3"/>
    </font>
    <font>
      <sz val="9"/>
      <color theme="1"/>
      <name val="黑体"/>
      <family val="3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tabSelected="1" zoomScaleSheetLayoutView="100" workbookViewId="0" topLeftCell="A1">
      <pane ySplit="2" topLeftCell="A3" activePane="bottomLeft" state="frozen"/>
      <selection pane="bottomLeft" activeCell="F3" sqref="F3"/>
    </sheetView>
  </sheetViews>
  <sheetFormatPr defaultColWidth="8.7109375" defaultRowHeight="15"/>
  <cols>
    <col min="1" max="1" width="18.140625" style="0" customWidth="1"/>
    <col min="3" max="3" width="31.57421875" style="1" customWidth="1"/>
    <col min="4" max="5" width="21.8515625" style="2" customWidth="1"/>
    <col min="6" max="6" width="22.57421875" style="0" customWidth="1"/>
    <col min="7" max="8" width="12.8515625" style="0" bestFit="1" customWidth="1"/>
  </cols>
  <sheetData>
    <row r="1" spans="1:6" ht="39" customHeight="1">
      <c r="A1" s="3" t="s">
        <v>0</v>
      </c>
      <c r="B1" s="4"/>
      <c r="C1" s="4"/>
      <c r="D1" s="4"/>
      <c r="E1" s="4"/>
      <c r="F1" s="4"/>
    </row>
    <row r="2" spans="1:6" ht="40.5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7" t="s">
        <v>6</v>
      </c>
    </row>
    <row r="3" spans="1:6" ht="24.75" customHeight="1">
      <c r="A3" s="8" t="s">
        <v>7</v>
      </c>
      <c r="B3" s="8" t="s">
        <v>8</v>
      </c>
      <c r="C3" s="8"/>
      <c r="D3" s="9">
        <f>D4+D5</f>
        <v>22636</v>
      </c>
      <c r="E3" s="9">
        <f>E4+E5</f>
        <v>4657</v>
      </c>
      <c r="F3" s="10"/>
    </row>
    <row r="4" spans="1:6" ht="24.75" customHeight="1">
      <c r="A4" s="8"/>
      <c r="B4" s="8">
        <v>1</v>
      </c>
      <c r="C4" s="11" t="s">
        <v>9</v>
      </c>
      <c r="D4" s="9">
        <v>10880</v>
      </c>
      <c r="E4" s="9">
        <v>0</v>
      </c>
      <c r="F4" s="10"/>
    </row>
    <row r="5" spans="1:6" ht="24.75" customHeight="1">
      <c r="A5" s="8"/>
      <c r="B5" s="8">
        <v>2</v>
      </c>
      <c r="C5" s="11" t="s">
        <v>10</v>
      </c>
      <c r="D5" s="9">
        <v>11756</v>
      </c>
      <c r="E5" s="9">
        <v>4657</v>
      </c>
      <c r="F5" s="10"/>
    </row>
    <row r="6" spans="1:6" ht="24.75" customHeight="1">
      <c r="A6" s="8" t="s">
        <v>11</v>
      </c>
      <c r="B6" s="8" t="s">
        <v>8</v>
      </c>
      <c r="C6" s="8"/>
      <c r="D6" s="9">
        <f>D7</f>
        <v>4080</v>
      </c>
      <c r="E6" s="9">
        <f>E7</f>
        <v>3629</v>
      </c>
      <c r="F6" s="10"/>
    </row>
    <row r="7" spans="1:6" ht="24.75" customHeight="1">
      <c r="A7" s="8"/>
      <c r="B7" s="8">
        <v>1</v>
      </c>
      <c r="C7" s="11" t="s">
        <v>12</v>
      </c>
      <c r="D7" s="9">
        <v>4080</v>
      </c>
      <c r="E7" s="9">
        <v>3629</v>
      </c>
      <c r="F7" s="10"/>
    </row>
    <row r="8" spans="1:6" ht="24.75" customHeight="1">
      <c r="A8" s="8" t="s">
        <v>13</v>
      </c>
      <c r="B8" s="8" t="s">
        <v>8</v>
      </c>
      <c r="C8" s="8"/>
      <c r="D8" s="9">
        <f>SUM(D9:D11)</f>
        <v>35995</v>
      </c>
      <c r="E8" s="9">
        <f>SUM(E9:E11)</f>
        <v>4668</v>
      </c>
      <c r="F8" s="10"/>
    </row>
    <row r="9" spans="1:6" ht="24.75" customHeight="1">
      <c r="A9" s="8"/>
      <c r="B9" s="8">
        <v>1</v>
      </c>
      <c r="C9" s="11" t="s">
        <v>14</v>
      </c>
      <c r="D9" s="9">
        <v>4540</v>
      </c>
      <c r="E9" s="9">
        <v>3310</v>
      </c>
      <c r="F9" s="10"/>
    </row>
    <row r="10" spans="1:6" ht="24.75" customHeight="1">
      <c r="A10" s="8"/>
      <c r="B10" s="8">
        <v>2</v>
      </c>
      <c r="C10" s="11" t="s">
        <v>15</v>
      </c>
      <c r="D10" s="9">
        <v>30056</v>
      </c>
      <c r="E10" s="9">
        <v>0</v>
      </c>
      <c r="F10" s="10"/>
    </row>
    <row r="11" spans="1:6" ht="24.75" customHeight="1">
      <c r="A11" s="8"/>
      <c r="B11" s="8">
        <v>3</v>
      </c>
      <c r="C11" s="11" t="s">
        <v>16</v>
      </c>
      <c r="D11" s="9">
        <v>1399</v>
      </c>
      <c r="E11" s="9">
        <v>1358</v>
      </c>
      <c r="F11" s="10"/>
    </row>
    <row r="12" spans="1:6" ht="24.75" customHeight="1">
      <c r="A12" s="8" t="s">
        <v>17</v>
      </c>
      <c r="B12" s="8" t="s">
        <v>8</v>
      </c>
      <c r="C12" s="8"/>
      <c r="D12" s="9">
        <f>D13</f>
        <v>8716</v>
      </c>
      <c r="E12" s="9">
        <f>E13</f>
        <v>3282</v>
      </c>
      <c r="F12" s="10"/>
    </row>
    <row r="13" spans="1:6" ht="24.75" customHeight="1">
      <c r="A13" s="8"/>
      <c r="B13" s="8">
        <v>1</v>
      </c>
      <c r="C13" s="11" t="s">
        <v>18</v>
      </c>
      <c r="D13" s="9">
        <v>8716</v>
      </c>
      <c r="E13" s="9">
        <v>3282</v>
      </c>
      <c r="F13" s="10"/>
    </row>
    <row r="14" spans="1:6" ht="24.75" customHeight="1">
      <c r="A14" s="8" t="s">
        <v>19</v>
      </c>
      <c r="B14" s="8" t="s">
        <v>8</v>
      </c>
      <c r="C14" s="8"/>
      <c r="D14" s="9">
        <f>D15</f>
        <v>2332</v>
      </c>
      <c r="E14" s="9">
        <f>E15</f>
        <v>1249</v>
      </c>
      <c r="F14" s="10"/>
    </row>
    <row r="15" spans="1:6" ht="24.75" customHeight="1">
      <c r="A15" s="8"/>
      <c r="B15" s="8">
        <v>1</v>
      </c>
      <c r="C15" s="11" t="s">
        <v>20</v>
      </c>
      <c r="D15" s="9">
        <v>2332</v>
      </c>
      <c r="E15" s="9">
        <v>1249</v>
      </c>
      <c r="F15" s="10"/>
    </row>
    <row r="16" spans="1:6" ht="24.75" customHeight="1">
      <c r="A16" s="8" t="s">
        <v>21</v>
      </c>
      <c r="B16" s="8" t="s">
        <v>8</v>
      </c>
      <c r="C16" s="8"/>
      <c r="D16" s="9">
        <f>D17+D18</f>
        <v>60617</v>
      </c>
      <c r="E16" s="9">
        <f>E17+E18</f>
        <v>35852</v>
      </c>
      <c r="F16" s="10"/>
    </row>
    <row r="17" spans="1:6" ht="24.75" customHeight="1">
      <c r="A17" s="8"/>
      <c r="B17" s="8">
        <v>1</v>
      </c>
      <c r="C17" s="11" t="s">
        <v>22</v>
      </c>
      <c r="D17" s="9">
        <v>37125</v>
      </c>
      <c r="E17" s="9">
        <v>10058</v>
      </c>
      <c r="F17" s="10"/>
    </row>
    <row r="18" spans="1:6" ht="24.75" customHeight="1">
      <c r="A18" s="8"/>
      <c r="B18" s="8">
        <v>2</v>
      </c>
      <c r="C18" s="11" t="s">
        <v>23</v>
      </c>
      <c r="D18" s="9">
        <v>23492</v>
      </c>
      <c r="E18" s="9">
        <v>25794</v>
      </c>
      <c r="F18" s="10"/>
    </row>
    <row r="19" spans="1:6" ht="24.75" customHeight="1">
      <c r="A19" s="8" t="s">
        <v>24</v>
      </c>
      <c r="B19" s="8" t="s">
        <v>8</v>
      </c>
      <c r="C19" s="8"/>
      <c r="D19" s="9">
        <f>SUM(D20:D26)</f>
        <v>216778</v>
      </c>
      <c r="E19" s="9">
        <f>SUM(E20:E26)</f>
        <v>13533</v>
      </c>
      <c r="F19" s="10"/>
    </row>
    <row r="20" spans="1:6" ht="24.75" customHeight="1">
      <c r="A20" s="8"/>
      <c r="B20" s="8">
        <v>1</v>
      </c>
      <c r="C20" s="11" t="s">
        <v>25</v>
      </c>
      <c r="D20" s="9">
        <v>30783</v>
      </c>
      <c r="E20" s="9">
        <v>0</v>
      </c>
      <c r="F20" s="10"/>
    </row>
    <row r="21" spans="1:6" ht="24.75" customHeight="1">
      <c r="A21" s="8"/>
      <c r="B21" s="8">
        <v>2</v>
      </c>
      <c r="C21" s="11" t="s">
        <v>26</v>
      </c>
      <c r="D21" s="9">
        <v>7701</v>
      </c>
      <c r="E21" s="9">
        <v>4834</v>
      </c>
      <c r="F21" s="10"/>
    </row>
    <row r="22" spans="1:6" ht="24.75" customHeight="1">
      <c r="A22" s="8"/>
      <c r="B22" s="8">
        <v>3</v>
      </c>
      <c r="C22" s="11" t="s">
        <v>27</v>
      </c>
      <c r="D22" s="9">
        <v>14927</v>
      </c>
      <c r="E22" s="9">
        <v>3296</v>
      </c>
      <c r="F22" s="10"/>
    </row>
    <row r="23" spans="1:6" ht="24.75" customHeight="1">
      <c r="A23" s="8"/>
      <c r="B23" s="8">
        <v>4</v>
      </c>
      <c r="C23" s="11" t="s">
        <v>28</v>
      </c>
      <c r="D23" s="9">
        <v>3113</v>
      </c>
      <c r="E23" s="9">
        <v>2111</v>
      </c>
      <c r="F23" s="10"/>
    </row>
    <row r="24" spans="1:6" ht="24.75" customHeight="1">
      <c r="A24" s="8"/>
      <c r="B24" s="8">
        <v>5</v>
      </c>
      <c r="C24" s="11" t="s">
        <v>29</v>
      </c>
      <c r="D24" s="9">
        <v>32468</v>
      </c>
      <c r="E24" s="9">
        <v>0</v>
      </c>
      <c r="F24" s="10"/>
    </row>
    <row r="25" spans="1:6" ht="24.75" customHeight="1">
      <c r="A25" s="8"/>
      <c r="B25" s="8">
        <v>6</v>
      </c>
      <c r="C25" s="11" t="s">
        <v>30</v>
      </c>
      <c r="D25" s="9">
        <v>3752</v>
      </c>
      <c r="E25" s="9">
        <v>3292</v>
      </c>
      <c r="F25" s="10"/>
    </row>
    <row r="26" spans="1:6" ht="24.75" customHeight="1">
      <c r="A26" s="8"/>
      <c r="B26" s="8">
        <v>7</v>
      </c>
      <c r="C26" s="11" t="s">
        <v>31</v>
      </c>
      <c r="D26" s="9">
        <v>124034</v>
      </c>
      <c r="E26" s="9">
        <v>0</v>
      </c>
      <c r="F26" s="10"/>
    </row>
    <row r="27" spans="1:6" ht="24.75" customHeight="1">
      <c r="A27" s="8" t="s">
        <v>32</v>
      </c>
      <c r="B27" s="8" t="s">
        <v>8</v>
      </c>
      <c r="C27" s="8"/>
      <c r="D27" s="9">
        <f>SUM(D28:D32)</f>
        <v>25972</v>
      </c>
      <c r="E27" s="9">
        <f>SUM(E28:E32)</f>
        <v>3193</v>
      </c>
      <c r="F27" s="10"/>
    </row>
    <row r="28" spans="1:6" ht="24.75" customHeight="1">
      <c r="A28" s="8"/>
      <c r="B28" s="8">
        <v>1</v>
      </c>
      <c r="C28" s="11" t="s">
        <v>33</v>
      </c>
      <c r="D28" s="9">
        <v>8023</v>
      </c>
      <c r="E28" s="9">
        <v>0</v>
      </c>
      <c r="F28" s="10"/>
    </row>
    <row r="29" spans="1:6" ht="24.75" customHeight="1">
      <c r="A29" s="8"/>
      <c r="B29" s="8">
        <v>2</v>
      </c>
      <c r="C29" s="11" t="s">
        <v>34</v>
      </c>
      <c r="D29" s="9">
        <v>5211</v>
      </c>
      <c r="E29" s="9">
        <v>0</v>
      </c>
      <c r="F29" s="10"/>
    </row>
    <row r="30" spans="1:6" ht="24.75" customHeight="1">
      <c r="A30" s="8"/>
      <c r="B30" s="8">
        <v>3</v>
      </c>
      <c r="C30" s="11" t="s">
        <v>35</v>
      </c>
      <c r="D30" s="9">
        <v>3736</v>
      </c>
      <c r="E30" s="9">
        <v>2019</v>
      </c>
      <c r="F30" s="10"/>
    </row>
    <row r="31" spans="1:6" ht="24.75" customHeight="1">
      <c r="A31" s="8"/>
      <c r="B31" s="8">
        <v>4</v>
      </c>
      <c r="C31" s="11" t="s">
        <v>36</v>
      </c>
      <c r="D31" s="9">
        <v>2679</v>
      </c>
      <c r="E31" s="9">
        <v>360</v>
      </c>
      <c r="F31" s="10"/>
    </row>
    <row r="32" spans="1:6" ht="24.75" customHeight="1">
      <c r="A32" s="8"/>
      <c r="B32" s="8">
        <v>5</v>
      </c>
      <c r="C32" s="11" t="s">
        <v>37</v>
      </c>
      <c r="D32" s="9">
        <v>6323</v>
      </c>
      <c r="E32" s="9">
        <v>814</v>
      </c>
      <c r="F32" s="10"/>
    </row>
    <row r="33" spans="1:6" ht="24.75" customHeight="1">
      <c r="A33" s="12" t="s">
        <v>38</v>
      </c>
      <c r="B33" s="8" t="s">
        <v>8</v>
      </c>
      <c r="C33" s="8"/>
      <c r="D33" s="9">
        <f>SUM(D34:D39)</f>
        <v>135938</v>
      </c>
      <c r="E33" s="9">
        <f>SUM(E34:E39)</f>
        <v>5088</v>
      </c>
      <c r="F33" s="10"/>
    </row>
    <row r="34" spans="1:6" ht="24.75" customHeight="1">
      <c r="A34" s="13"/>
      <c r="B34" s="8">
        <v>1</v>
      </c>
      <c r="C34" s="11" t="s">
        <v>39</v>
      </c>
      <c r="D34" s="9">
        <v>14110</v>
      </c>
      <c r="E34" s="9">
        <v>4007</v>
      </c>
      <c r="F34" s="10"/>
    </row>
    <row r="35" spans="1:6" ht="24.75" customHeight="1">
      <c r="A35" s="13"/>
      <c r="B35" s="8">
        <v>2</v>
      </c>
      <c r="C35" s="11" t="s">
        <v>40</v>
      </c>
      <c r="D35" s="9">
        <v>2377</v>
      </c>
      <c r="E35" s="9">
        <v>1081</v>
      </c>
      <c r="F35" s="10"/>
    </row>
    <row r="36" spans="1:6" ht="24.75" customHeight="1">
      <c r="A36" s="13"/>
      <c r="B36" s="8">
        <v>3</v>
      </c>
      <c r="C36" s="11" t="s">
        <v>41</v>
      </c>
      <c r="D36" s="9">
        <v>42540</v>
      </c>
      <c r="E36" s="9">
        <v>0</v>
      </c>
      <c r="F36" s="10"/>
    </row>
    <row r="37" spans="1:6" ht="24.75" customHeight="1">
      <c r="A37" s="13"/>
      <c r="B37" s="8">
        <v>4</v>
      </c>
      <c r="C37" s="11" t="s">
        <v>42</v>
      </c>
      <c r="D37" s="9">
        <v>482</v>
      </c>
      <c r="E37" s="9">
        <v>0</v>
      </c>
      <c r="F37" s="10"/>
    </row>
    <row r="38" spans="1:6" ht="24.75" customHeight="1">
      <c r="A38" s="13"/>
      <c r="B38" s="8">
        <v>5</v>
      </c>
      <c r="C38" s="11" t="s">
        <v>43</v>
      </c>
      <c r="D38" s="9">
        <v>32428</v>
      </c>
      <c r="E38" s="9">
        <v>0</v>
      </c>
      <c r="F38" s="10"/>
    </row>
    <row r="39" spans="1:6" ht="24.75" customHeight="1">
      <c r="A39" s="14"/>
      <c r="B39" s="8">
        <v>6</v>
      </c>
      <c r="C39" s="11" t="s">
        <v>44</v>
      </c>
      <c r="D39" s="9">
        <v>44001</v>
      </c>
      <c r="E39" s="9">
        <v>0</v>
      </c>
      <c r="F39" s="10"/>
    </row>
    <row r="40" spans="1:6" ht="24.75" customHeight="1">
      <c r="A40" s="12" t="s">
        <v>45</v>
      </c>
      <c r="B40" s="8" t="s">
        <v>8</v>
      </c>
      <c r="C40" s="8"/>
      <c r="D40" s="9">
        <f>D41+D42</f>
        <v>37726</v>
      </c>
      <c r="E40" s="9">
        <f>E41+E42</f>
        <v>10382</v>
      </c>
      <c r="F40" s="10"/>
    </row>
    <row r="41" spans="1:6" ht="24.75" customHeight="1">
      <c r="A41" s="13"/>
      <c r="B41" s="8">
        <v>1</v>
      </c>
      <c r="C41" s="11" t="s">
        <v>46</v>
      </c>
      <c r="D41" s="9">
        <v>35742</v>
      </c>
      <c r="E41" s="9">
        <v>10382</v>
      </c>
      <c r="F41" s="10"/>
    </row>
    <row r="42" spans="1:6" ht="24.75" customHeight="1">
      <c r="A42" s="14"/>
      <c r="B42" s="8">
        <v>2</v>
      </c>
      <c r="C42" s="11" t="s">
        <v>47</v>
      </c>
      <c r="D42" s="9">
        <v>1984</v>
      </c>
      <c r="E42" s="9">
        <v>0</v>
      </c>
      <c r="F42" s="10"/>
    </row>
    <row r="43" spans="1:6" ht="24.75" customHeight="1">
      <c r="A43" s="8" t="s">
        <v>48</v>
      </c>
      <c r="B43" s="8" t="s">
        <v>8</v>
      </c>
      <c r="C43" s="8"/>
      <c r="D43" s="9">
        <f>SUM(D44:D49)</f>
        <v>77540</v>
      </c>
      <c r="E43" s="9">
        <f>SUM(E44:E49)</f>
        <v>11269</v>
      </c>
      <c r="F43" s="10"/>
    </row>
    <row r="44" spans="1:6" ht="24.75" customHeight="1">
      <c r="A44" s="8"/>
      <c r="B44" s="8">
        <v>1</v>
      </c>
      <c r="C44" s="11" t="s">
        <v>49</v>
      </c>
      <c r="D44" s="9">
        <v>7483</v>
      </c>
      <c r="E44" s="9">
        <v>3767</v>
      </c>
      <c r="F44" s="10"/>
    </row>
    <row r="45" spans="1:6" ht="24.75" customHeight="1">
      <c r="A45" s="8"/>
      <c r="B45" s="8">
        <v>2</v>
      </c>
      <c r="C45" s="11" t="s">
        <v>50</v>
      </c>
      <c r="D45" s="9">
        <v>23489</v>
      </c>
      <c r="E45" s="9">
        <v>0</v>
      </c>
      <c r="F45" s="10"/>
    </row>
    <row r="46" spans="1:6" ht="24.75" customHeight="1">
      <c r="A46" s="8"/>
      <c r="B46" s="8">
        <v>3</v>
      </c>
      <c r="C46" s="11" t="s">
        <v>51</v>
      </c>
      <c r="D46" s="9">
        <v>4209</v>
      </c>
      <c r="E46" s="9">
        <v>1932</v>
      </c>
      <c r="F46" s="10"/>
    </row>
    <row r="47" spans="1:6" ht="24.75" customHeight="1">
      <c r="A47" s="8"/>
      <c r="B47" s="8">
        <v>4</v>
      </c>
      <c r="C47" s="11" t="s">
        <v>52</v>
      </c>
      <c r="D47" s="9">
        <v>2885</v>
      </c>
      <c r="E47" s="9">
        <v>0</v>
      </c>
      <c r="F47" s="10"/>
    </row>
    <row r="48" spans="1:6" ht="24.75" customHeight="1">
      <c r="A48" s="8"/>
      <c r="B48" s="8">
        <v>5</v>
      </c>
      <c r="C48" s="11" t="s">
        <v>53</v>
      </c>
      <c r="D48" s="9">
        <v>39474</v>
      </c>
      <c r="E48" s="9">
        <v>0</v>
      </c>
      <c r="F48" s="10"/>
    </row>
    <row r="49" spans="1:6" ht="24.75" customHeight="1">
      <c r="A49" s="8"/>
      <c r="B49" s="8">
        <v>6</v>
      </c>
      <c r="C49" s="11" t="s">
        <v>54</v>
      </c>
      <c r="D49" s="9">
        <v>0</v>
      </c>
      <c r="E49" s="9">
        <v>5570</v>
      </c>
      <c r="F49" s="10"/>
    </row>
    <row r="50" spans="1:6" ht="24.75" customHeight="1">
      <c r="A50" s="8" t="s">
        <v>55</v>
      </c>
      <c r="B50" s="8" t="s">
        <v>8</v>
      </c>
      <c r="C50" s="8"/>
      <c r="D50" s="9">
        <f>D51</f>
        <v>1419</v>
      </c>
      <c r="E50" s="9">
        <f>E51</f>
        <v>1123</v>
      </c>
      <c r="F50" s="10"/>
    </row>
    <row r="51" spans="1:6" ht="24.75" customHeight="1">
      <c r="A51" s="15"/>
      <c r="B51" s="8">
        <v>1</v>
      </c>
      <c r="C51" s="16" t="s">
        <v>56</v>
      </c>
      <c r="D51" s="9">
        <v>1419</v>
      </c>
      <c r="E51" s="9">
        <v>1123</v>
      </c>
      <c r="F51" s="10"/>
    </row>
    <row r="52" spans="1:6" ht="24.75" customHeight="1">
      <c r="A52" s="8" t="s">
        <v>57</v>
      </c>
      <c r="B52" s="8" t="s">
        <v>8</v>
      </c>
      <c r="C52" s="8"/>
      <c r="D52" s="9">
        <f>D53+D54</f>
        <v>15139</v>
      </c>
      <c r="E52" s="9">
        <f>E53+E54</f>
        <v>5713</v>
      </c>
      <c r="F52" s="10"/>
    </row>
    <row r="53" spans="1:6" ht="24.75" customHeight="1">
      <c r="A53" s="8"/>
      <c r="B53" s="8">
        <v>1</v>
      </c>
      <c r="C53" s="11" t="s">
        <v>58</v>
      </c>
      <c r="D53" s="9">
        <v>7484</v>
      </c>
      <c r="E53" s="9">
        <v>2802</v>
      </c>
      <c r="F53" s="10"/>
    </row>
    <row r="54" spans="1:6" ht="24.75" customHeight="1">
      <c r="A54" s="8"/>
      <c r="B54" s="8">
        <v>2</v>
      </c>
      <c r="C54" s="11" t="s">
        <v>59</v>
      </c>
      <c r="D54" s="9">
        <v>7655</v>
      </c>
      <c r="E54" s="9">
        <v>2911</v>
      </c>
      <c r="F54" s="10"/>
    </row>
    <row r="55" spans="1:6" ht="24.75" customHeight="1">
      <c r="A55" s="8" t="s">
        <v>60</v>
      </c>
      <c r="B55" s="8" t="s">
        <v>8</v>
      </c>
      <c r="C55" s="8"/>
      <c r="D55" s="9">
        <f>SUM(D56:D58)</f>
        <v>4913</v>
      </c>
      <c r="E55" s="9">
        <f>SUM(E56:E58)</f>
        <v>3096</v>
      </c>
      <c r="F55" s="10"/>
    </row>
    <row r="56" spans="1:6" ht="24.75" customHeight="1">
      <c r="A56" s="8"/>
      <c r="B56" s="8">
        <v>1</v>
      </c>
      <c r="C56" s="11" t="s">
        <v>61</v>
      </c>
      <c r="D56" s="9">
        <v>3414</v>
      </c>
      <c r="E56" s="9">
        <v>640</v>
      </c>
      <c r="F56" s="10"/>
    </row>
    <row r="57" spans="1:6" ht="24.75" customHeight="1">
      <c r="A57" s="8"/>
      <c r="B57" s="8">
        <v>2</v>
      </c>
      <c r="C57" s="16" t="s">
        <v>62</v>
      </c>
      <c r="D57" s="9">
        <v>1499</v>
      </c>
      <c r="E57" s="9">
        <v>918</v>
      </c>
      <c r="F57" s="10"/>
    </row>
    <row r="58" spans="1:6" ht="24.75" customHeight="1">
      <c r="A58" s="8"/>
      <c r="B58" s="8">
        <v>3</v>
      </c>
      <c r="C58" s="16" t="s">
        <v>63</v>
      </c>
      <c r="D58" s="9">
        <v>0</v>
      </c>
      <c r="E58" s="9">
        <v>1538</v>
      </c>
      <c r="F58" s="10"/>
    </row>
    <row r="59" spans="1:6" ht="24.75" customHeight="1">
      <c r="A59" s="8" t="s">
        <v>64</v>
      </c>
      <c r="B59" s="8" t="s">
        <v>8</v>
      </c>
      <c r="C59" s="8"/>
      <c r="D59" s="9">
        <f>SUM(D60:D62)</f>
        <v>12464</v>
      </c>
      <c r="E59" s="9">
        <f>SUM(E60:E62)</f>
        <v>2032</v>
      </c>
      <c r="F59" s="10"/>
    </row>
    <row r="60" spans="1:6" ht="24.75" customHeight="1">
      <c r="A60" s="8"/>
      <c r="B60" s="8">
        <v>1</v>
      </c>
      <c r="C60" s="11" t="s">
        <v>65</v>
      </c>
      <c r="D60" s="9">
        <v>450</v>
      </c>
      <c r="E60" s="9">
        <v>0</v>
      </c>
      <c r="F60" s="10"/>
    </row>
    <row r="61" spans="1:6" ht="24.75" customHeight="1">
      <c r="A61" s="8"/>
      <c r="B61" s="8">
        <v>2</v>
      </c>
      <c r="C61" s="11" t="s">
        <v>66</v>
      </c>
      <c r="D61" s="9">
        <v>913</v>
      </c>
      <c r="E61" s="9">
        <v>0</v>
      </c>
      <c r="F61" s="10"/>
    </row>
    <row r="62" spans="1:6" ht="24.75" customHeight="1">
      <c r="A62" s="8"/>
      <c r="B62" s="8">
        <v>3</v>
      </c>
      <c r="C62" s="11" t="s">
        <v>67</v>
      </c>
      <c r="D62" s="9">
        <v>11101</v>
      </c>
      <c r="E62" s="9">
        <v>2032</v>
      </c>
      <c r="F62" s="10"/>
    </row>
    <row r="63" spans="1:6" ht="24.75" customHeight="1">
      <c r="A63" s="8" t="s">
        <v>68</v>
      </c>
      <c r="B63" s="8" t="s">
        <v>8</v>
      </c>
      <c r="C63" s="8"/>
      <c r="D63" s="9">
        <f>SUM(D64:D66)</f>
        <v>23464</v>
      </c>
      <c r="E63" s="9">
        <f>SUM(E64:E66)</f>
        <v>3410</v>
      </c>
      <c r="F63" s="10"/>
    </row>
    <row r="64" spans="1:6" ht="24.75" customHeight="1">
      <c r="A64" s="8"/>
      <c r="B64" s="8">
        <v>1</v>
      </c>
      <c r="C64" s="11" t="s">
        <v>69</v>
      </c>
      <c r="D64" s="9">
        <v>3402</v>
      </c>
      <c r="E64" s="9">
        <v>0</v>
      </c>
      <c r="F64" s="10"/>
    </row>
    <row r="65" spans="1:6" ht="24.75" customHeight="1">
      <c r="A65" s="8"/>
      <c r="B65" s="8">
        <v>2</v>
      </c>
      <c r="C65" s="11" t="s">
        <v>70</v>
      </c>
      <c r="D65" s="9">
        <v>19395</v>
      </c>
      <c r="E65" s="9">
        <v>2926</v>
      </c>
      <c r="F65" s="10"/>
    </row>
    <row r="66" spans="1:6" ht="24.75" customHeight="1">
      <c r="A66" s="8"/>
      <c r="B66" s="8">
        <v>3</v>
      </c>
      <c r="C66" s="16" t="s">
        <v>71</v>
      </c>
      <c r="D66" s="9">
        <v>667</v>
      </c>
      <c r="E66" s="9">
        <v>484</v>
      </c>
      <c r="F66" s="10"/>
    </row>
    <row r="67" spans="1:6" ht="24.75" customHeight="1">
      <c r="A67" s="8" t="s">
        <v>72</v>
      </c>
      <c r="B67" s="8" t="s">
        <v>8</v>
      </c>
      <c r="C67" s="8"/>
      <c r="D67" s="9">
        <f>D68+D69</f>
        <v>11158</v>
      </c>
      <c r="E67" s="9">
        <f>E68+E69</f>
        <v>0</v>
      </c>
      <c r="F67" s="10"/>
    </row>
    <row r="68" spans="1:6" ht="24.75" customHeight="1">
      <c r="A68" s="8"/>
      <c r="B68" s="8">
        <v>1</v>
      </c>
      <c r="C68" s="11" t="s">
        <v>73</v>
      </c>
      <c r="D68" s="9">
        <v>7560</v>
      </c>
      <c r="E68" s="9">
        <v>0</v>
      </c>
      <c r="F68" s="10"/>
    </row>
    <row r="69" spans="1:6" ht="24.75" customHeight="1">
      <c r="A69" s="8"/>
      <c r="B69" s="8">
        <v>2</v>
      </c>
      <c r="C69" s="11" t="s">
        <v>74</v>
      </c>
      <c r="D69" s="9">
        <v>3598</v>
      </c>
      <c r="E69" s="9">
        <v>0</v>
      </c>
      <c r="F69" s="10"/>
    </row>
    <row r="70" spans="1:6" ht="24.75" customHeight="1">
      <c r="A70" s="8" t="s">
        <v>75</v>
      </c>
      <c r="B70" s="8" t="s">
        <v>8</v>
      </c>
      <c r="C70" s="8"/>
      <c r="D70" s="9">
        <f>SUM(D71:D73)</f>
        <v>15145</v>
      </c>
      <c r="E70" s="9">
        <f>SUM(E71:E73)</f>
        <v>14942</v>
      </c>
      <c r="F70" s="10"/>
    </row>
    <row r="71" spans="1:6" ht="24.75" customHeight="1">
      <c r="A71" s="8"/>
      <c r="B71" s="8">
        <v>1</v>
      </c>
      <c r="C71" s="11" t="s">
        <v>76</v>
      </c>
      <c r="D71" s="9">
        <v>5211</v>
      </c>
      <c r="E71" s="9">
        <v>2632</v>
      </c>
      <c r="F71" s="10"/>
    </row>
    <row r="72" spans="1:6" ht="24.75" customHeight="1">
      <c r="A72" s="8"/>
      <c r="B72" s="8">
        <v>2</v>
      </c>
      <c r="C72" s="11" t="s">
        <v>77</v>
      </c>
      <c r="D72" s="9">
        <v>8368</v>
      </c>
      <c r="E72" s="9">
        <v>12310</v>
      </c>
      <c r="F72" s="10"/>
    </row>
    <row r="73" spans="1:6" ht="24.75" customHeight="1">
      <c r="A73" s="8"/>
      <c r="B73" s="8">
        <v>3</v>
      </c>
      <c r="C73" s="11" t="s">
        <v>78</v>
      </c>
      <c r="D73" s="9">
        <v>1566</v>
      </c>
      <c r="E73" s="9">
        <v>0</v>
      </c>
      <c r="F73" s="10"/>
    </row>
    <row r="74" spans="1:6" ht="24.75" customHeight="1">
      <c r="A74" s="8" t="s">
        <v>79</v>
      </c>
      <c r="B74" s="8" t="s">
        <v>8</v>
      </c>
      <c r="C74" s="8"/>
      <c r="D74" s="9">
        <f>SUM(D75:D79)</f>
        <v>127919</v>
      </c>
      <c r="E74" s="9">
        <f>SUM(E75:E79)</f>
        <v>5804</v>
      </c>
      <c r="F74" s="10"/>
    </row>
    <row r="75" spans="1:6" ht="24.75" customHeight="1">
      <c r="A75" s="8"/>
      <c r="B75" s="8">
        <v>1</v>
      </c>
      <c r="C75" s="11" t="s">
        <v>80</v>
      </c>
      <c r="D75" s="9">
        <v>1229</v>
      </c>
      <c r="E75" s="9">
        <v>688</v>
      </c>
      <c r="F75" s="10"/>
    </row>
    <row r="76" spans="1:6" ht="24.75" customHeight="1">
      <c r="A76" s="8"/>
      <c r="B76" s="8">
        <v>2</v>
      </c>
      <c r="C76" s="11" t="s">
        <v>81</v>
      </c>
      <c r="D76" s="9">
        <v>78973</v>
      </c>
      <c r="E76" s="9">
        <v>0</v>
      </c>
      <c r="F76" s="10"/>
    </row>
    <row r="77" spans="1:6" ht="24.75" customHeight="1">
      <c r="A77" s="8"/>
      <c r="B77" s="8">
        <v>3</v>
      </c>
      <c r="C77" s="11" t="s">
        <v>82</v>
      </c>
      <c r="D77" s="9">
        <v>7088</v>
      </c>
      <c r="E77" s="9">
        <v>5116</v>
      </c>
      <c r="F77" s="10"/>
    </row>
    <row r="78" spans="1:6" ht="24.75" customHeight="1">
      <c r="A78" s="8"/>
      <c r="B78" s="8">
        <v>4</v>
      </c>
      <c r="C78" s="11" t="s">
        <v>83</v>
      </c>
      <c r="D78" s="9">
        <v>944</v>
      </c>
      <c r="E78" s="9">
        <v>0</v>
      </c>
      <c r="F78" s="10"/>
    </row>
    <row r="79" spans="1:6" ht="24.75" customHeight="1">
      <c r="A79" s="8"/>
      <c r="B79" s="8">
        <v>5</v>
      </c>
      <c r="C79" s="11" t="s">
        <v>84</v>
      </c>
      <c r="D79" s="9">
        <v>39685</v>
      </c>
      <c r="E79" s="9">
        <v>0</v>
      </c>
      <c r="F79" s="10"/>
    </row>
    <row r="80" spans="1:6" ht="24.75" customHeight="1">
      <c r="A80" s="8" t="s">
        <v>85</v>
      </c>
      <c r="B80" s="8" t="s">
        <v>8</v>
      </c>
      <c r="C80" s="8"/>
      <c r="D80" s="9">
        <f>D81</f>
        <v>208578</v>
      </c>
      <c r="E80" s="9">
        <f>E81</f>
        <v>58695</v>
      </c>
      <c r="F80" s="10"/>
    </row>
    <row r="81" spans="1:6" ht="24.75" customHeight="1">
      <c r="A81" s="8"/>
      <c r="B81" s="8">
        <v>1</v>
      </c>
      <c r="C81" s="11" t="s">
        <v>86</v>
      </c>
      <c r="D81" s="9">
        <v>208578</v>
      </c>
      <c r="E81" s="9">
        <v>58695</v>
      </c>
      <c r="F81" s="10"/>
    </row>
    <row r="82" spans="1:6" ht="24.75" customHeight="1">
      <c r="A82" s="8" t="s">
        <v>87</v>
      </c>
      <c r="B82" s="8" t="s">
        <v>8</v>
      </c>
      <c r="C82" s="8"/>
      <c r="D82" s="9">
        <f>SUM(D83:D87)</f>
        <v>28178</v>
      </c>
      <c r="E82" s="9">
        <f>SUM(E83:E87)</f>
        <v>21515</v>
      </c>
      <c r="F82" s="10"/>
    </row>
    <row r="83" spans="1:6" ht="24.75" customHeight="1">
      <c r="A83" s="8"/>
      <c r="B83" s="8">
        <v>1</v>
      </c>
      <c r="C83" s="11" t="s">
        <v>88</v>
      </c>
      <c r="D83" s="9">
        <v>21651</v>
      </c>
      <c r="E83" s="9">
        <v>13168</v>
      </c>
      <c r="F83" s="10"/>
    </row>
    <row r="84" spans="1:6" ht="24.75" customHeight="1">
      <c r="A84" s="8"/>
      <c r="B84" s="8">
        <v>2</v>
      </c>
      <c r="C84" s="11" t="s">
        <v>89</v>
      </c>
      <c r="D84" s="9">
        <v>5221</v>
      </c>
      <c r="E84" s="9">
        <v>3595</v>
      </c>
      <c r="F84" s="10"/>
    </row>
    <row r="85" spans="1:6" ht="24.75" customHeight="1">
      <c r="A85" s="8"/>
      <c r="B85" s="8">
        <v>3</v>
      </c>
      <c r="C85" s="11" t="s">
        <v>90</v>
      </c>
      <c r="D85" s="9">
        <v>774</v>
      </c>
      <c r="E85" s="9">
        <v>0</v>
      </c>
      <c r="F85" s="10"/>
    </row>
    <row r="86" spans="1:6" ht="24.75" customHeight="1">
      <c r="A86" s="8"/>
      <c r="B86" s="8">
        <v>4</v>
      </c>
      <c r="C86" s="11" t="s">
        <v>91</v>
      </c>
      <c r="D86" s="9">
        <v>532</v>
      </c>
      <c r="E86" s="9">
        <v>0</v>
      </c>
      <c r="F86" s="10"/>
    </row>
    <row r="87" spans="1:6" ht="24.75" customHeight="1">
      <c r="A87" s="8"/>
      <c r="B87" s="8">
        <v>5</v>
      </c>
      <c r="C87" s="11" t="s">
        <v>92</v>
      </c>
      <c r="D87" s="9">
        <v>0</v>
      </c>
      <c r="E87" s="9">
        <v>4752</v>
      </c>
      <c r="F87" s="10"/>
    </row>
    <row r="88" spans="1:6" ht="24.75" customHeight="1">
      <c r="A88" s="8" t="s">
        <v>93</v>
      </c>
      <c r="B88" s="8" t="s">
        <v>8</v>
      </c>
      <c r="C88" s="8"/>
      <c r="D88" s="9">
        <f>SUM(D89:D95)</f>
        <v>101436</v>
      </c>
      <c r="E88" s="9">
        <f>SUM(E89:E95)</f>
        <v>35323</v>
      </c>
      <c r="F88" s="10"/>
    </row>
    <row r="89" spans="1:6" ht="24.75" customHeight="1">
      <c r="A89" s="8"/>
      <c r="B89" s="8">
        <v>1</v>
      </c>
      <c r="C89" s="11" t="s">
        <v>94</v>
      </c>
      <c r="D89" s="9">
        <v>2200</v>
      </c>
      <c r="E89" s="9">
        <v>0</v>
      </c>
      <c r="F89" s="10"/>
    </row>
    <row r="90" spans="1:6" ht="24.75" customHeight="1">
      <c r="A90" s="8"/>
      <c r="B90" s="8">
        <v>2</v>
      </c>
      <c r="C90" s="11" t="s">
        <v>95</v>
      </c>
      <c r="D90" s="9">
        <v>8229</v>
      </c>
      <c r="E90" s="9">
        <v>3573</v>
      </c>
      <c r="F90" s="10"/>
    </row>
    <row r="91" spans="1:6" ht="24.75" customHeight="1">
      <c r="A91" s="8"/>
      <c r="B91" s="8">
        <v>3</v>
      </c>
      <c r="C91" s="11" t="s">
        <v>96</v>
      </c>
      <c r="D91" s="9">
        <v>996</v>
      </c>
      <c r="E91" s="9">
        <v>0</v>
      </c>
      <c r="F91" s="10"/>
    </row>
    <row r="92" spans="1:6" ht="24.75" customHeight="1">
      <c r="A92" s="8"/>
      <c r="B92" s="8">
        <v>4</v>
      </c>
      <c r="C92" s="11" t="s">
        <v>97</v>
      </c>
      <c r="D92" s="9">
        <v>11325</v>
      </c>
      <c r="E92" s="9">
        <v>3825</v>
      </c>
      <c r="F92" s="10"/>
    </row>
    <row r="93" spans="1:6" ht="24.75" customHeight="1">
      <c r="A93" s="8"/>
      <c r="B93" s="8">
        <v>5</v>
      </c>
      <c r="C93" s="11" t="s">
        <v>98</v>
      </c>
      <c r="D93" s="9">
        <v>4950</v>
      </c>
      <c r="E93" s="9">
        <v>0</v>
      </c>
      <c r="F93" s="10"/>
    </row>
    <row r="94" spans="1:6" ht="24.75" customHeight="1">
      <c r="A94" s="8"/>
      <c r="B94" s="8">
        <v>6</v>
      </c>
      <c r="C94" s="11" t="s">
        <v>99</v>
      </c>
      <c r="D94" s="9">
        <v>58893</v>
      </c>
      <c r="E94" s="9">
        <v>22247</v>
      </c>
      <c r="F94" s="10"/>
    </row>
    <row r="95" spans="1:6" ht="24.75" customHeight="1">
      <c r="A95" s="8"/>
      <c r="B95" s="8">
        <v>7</v>
      </c>
      <c r="C95" s="11" t="s">
        <v>100</v>
      </c>
      <c r="D95" s="9">
        <v>14843</v>
      </c>
      <c r="E95" s="9">
        <v>5678</v>
      </c>
      <c r="F95" s="10"/>
    </row>
    <row r="96" spans="1:6" ht="24.75" customHeight="1">
      <c r="A96" s="8" t="s">
        <v>101</v>
      </c>
      <c r="B96" s="8" t="s">
        <v>8</v>
      </c>
      <c r="C96" s="8"/>
      <c r="D96" s="9">
        <f>SUM(D97:D99)</f>
        <v>17126</v>
      </c>
      <c r="E96" s="9">
        <f>SUM(E97:E99)</f>
        <v>10469</v>
      </c>
      <c r="F96" s="10"/>
    </row>
    <row r="97" spans="1:6" ht="24.75" customHeight="1">
      <c r="A97" s="8"/>
      <c r="B97" s="8">
        <v>1</v>
      </c>
      <c r="C97" s="11" t="s">
        <v>102</v>
      </c>
      <c r="D97" s="9">
        <v>10877</v>
      </c>
      <c r="E97" s="9">
        <v>7314</v>
      </c>
      <c r="F97" s="10"/>
    </row>
    <row r="98" spans="1:6" ht="24.75" customHeight="1">
      <c r="A98" s="8"/>
      <c r="B98" s="8">
        <v>2</v>
      </c>
      <c r="C98" s="11" t="s">
        <v>103</v>
      </c>
      <c r="D98" s="9">
        <v>4206</v>
      </c>
      <c r="E98" s="9">
        <v>1784</v>
      </c>
      <c r="F98" s="10"/>
    </row>
    <row r="99" spans="1:6" ht="24.75" customHeight="1">
      <c r="A99" s="8"/>
      <c r="B99" s="8">
        <v>3</v>
      </c>
      <c r="C99" s="11" t="s">
        <v>104</v>
      </c>
      <c r="D99" s="9">
        <v>2043</v>
      </c>
      <c r="E99" s="9">
        <v>1371</v>
      </c>
      <c r="F99" s="10"/>
    </row>
    <row r="100" spans="1:6" ht="24.75" customHeight="1">
      <c r="A100" s="8" t="s">
        <v>105</v>
      </c>
      <c r="B100" s="8" t="s">
        <v>8</v>
      </c>
      <c r="C100" s="8"/>
      <c r="D100" s="9">
        <f>D101</f>
        <v>2015</v>
      </c>
      <c r="E100" s="9">
        <f>E101</f>
        <v>1318</v>
      </c>
      <c r="F100" s="10"/>
    </row>
    <row r="101" spans="1:6" ht="24.75" customHeight="1">
      <c r="A101" s="8"/>
      <c r="B101" s="8">
        <v>1</v>
      </c>
      <c r="C101" s="11" t="s">
        <v>106</v>
      </c>
      <c r="D101" s="9">
        <v>2015</v>
      </c>
      <c r="E101" s="9">
        <v>1318</v>
      </c>
      <c r="F101" s="10"/>
    </row>
    <row r="102" spans="1:6" ht="24.75" customHeight="1">
      <c r="A102" s="8" t="s">
        <v>107</v>
      </c>
      <c r="B102" s="8" t="s">
        <v>8</v>
      </c>
      <c r="C102" s="8"/>
      <c r="D102" s="9">
        <f>D103+D104</f>
        <v>7350</v>
      </c>
      <c r="E102" s="9">
        <f>E103+E104</f>
        <v>4755</v>
      </c>
      <c r="F102" s="10"/>
    </row>
    <row r="103" spans="1:6" ht="24.75" customHeight="1">
      <c r="A103" s="8"/>
      <c r="B103" s="8">
        <v>1</v>
      </c>
      <c r="C103" s="11" t="s">
        <v>108</v>
      </c>
      <c r="D103" s="9">
        <v>7350</v>
      </c>
      <c r="E103" s="9">
        <v>4670</v>
      </c>
      <c r="F103" s="10"/>
    </row>
    <row r="104" spans="1:6" ht="24.75" customHeight="1">
      <c r="A104" s="8"/>
      <c r="B104" s="8">
        <v>2</v>
      </c>
      <c r="C104" s="11" t="s">
        <v>109</v>
      </c>
      <c r="D104" s="9">
        <v>0</v>
      </c>
      <c r="E104" s="9">
        <v>85</v>
      </c>
      <c r="F104" s="10"/>
    </row>
    <row r="105" spans="1:6" ht="24.75" customHeight="1">
      <c r="A105" s="8" t="s">
        <v>110</v>
      </c>
      <c r="B105" s="8" t="s">
        <v>8</v>
      </c>
      <c r="C105" s="8"/>
      <c r="D105" s="9">
        <f>D106</f>
        <v>213264</v>
      </c>
      <c r="E105" s="9">
        <f>E106</f>
        <v>0</v>
      </c>
      <c r="F105" s="10"/>
    </row>
    <row r="106" spans="1:6" ht="24.75" customHeight="1">
      <c r="A106" s="8"/>
      <c r="B106" s="8">
        <v>1</v>
      </c>
      <c r="C106" s="11" t="s">
        <v>111</v>
      </c>
      <c r="D106" s="9">
        <v>213264</v>
      </c>
      <c r="E106" s="9">
        <v>0</v>
      </c>
      <c r="F106" s="10"/>
    </row>
  </sheetData>
  <sheetProtection/>
  <autoFilter ref="A2:F106"/>
  <mergeCells count="53">
    <mergeCell ref="A1:F1"/>
    <mergeCell ref="B3:C3"/>
    <mergeCell ref="B6:C6"/>
    <mergeCell ref="B8:C8"/>
    <mergeCell ref="B12:C12"/>
    <mergeCell ref="B14:C14"/>
    <mergeCell ref="B16:C16"/>
    <mergeCell ref="B19:C19"/>
    <mergeCell ref="B27:C27"/>
    <mergeCell ref="B33:C33"/>
    <mergeCell ref="B40:C40"/>
    <mergeCell ref="B43:C43"/>
    <mergeCell ref="B50:C50"/>
    <mergeCell ref="B52:C52"/>
    <mergeCell ref="B55:C55"/>
    <mergeCell ref="B59:C59"/>
    <mergeCell ref="B63:C63"/>
    <mergeCell ref="B67:C67"/>
    <mergeCell ref="B70:C70"/>
    <mergeCell ref="B74:C74"/>
    <mergeCell ref="B80:C80"/>
    <mergeCell ref="B82:C82"/>
    <mergeCell ref="B88:C88"/>
    <mergeCell ref="B96:C96"/>
    <mergeCell ref="B100:C100"/>
    <mergeCell ref="B102:C102"/>
    <mergeCell ref="B105:C105"/>
    <mergeCell ref="A3:A5"/>
    <mergeCell ref="A6:A7"/>
    <mergeCell ref="A8:A11"/>
    <mergeCell ref="A12:A13"/>
    <mergeCell ref="A14:A15"/>
    <mergeCell ref="A16:A18"/>
    <mergeCell ref="A19:A26"/>
    <mergeCell ref="A27:A32"/>
    <mergeCell ref="A33:A39"/>
    <mergeCell ref="A40:A42"/>
    <mergeCell ref="A43:A49"/>
    <mergeCell ref="A50:A51"/>
    <mergeCell ref="A52:A54"/>
    <mergeCell ref="A55:A58"/>
    <mergeCell ref="A59:A62"/>
    <mergeCell ref="A63:A66"/>
    <mergeCell ref="A67:A69"/>
    <mergeCell ref="A70:A73"/>
    <mergeCell ref="A74:A79"/>
    <mergeCell ref="A80:A81"/>
    <mergeCell ref="A82:A87"/>
    <mergeCell ref="A88:A95"/>
    <mergeCell ref="A96:A99"/>
    <mergeCell ref="A100:A101"/>
    <mergeCell ref="A102:A104"/>
    <mergeCell ref="A105:A106"/>
  </mergeCells>
  <printOptions/>
  <pageMargins left="0.75" right="0.75" top="1" bottom="1" header="0.5" footer="0.5"/>
  <pageSetup orientation="portrait" paperSize="9"/>
  <ignoredErrors>
    <ignoredError sqref="E7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MQS</dc:creator>
  <cp:keywords/>
  <dc:description/>
  <cp:lastModifiedBy>灿</cp:lastModifiedBy>
  <dcterms:created xsi:type="dcterms:W3CDTF">2023-02-13T00:44:00Z</dcterms:created>
  <dcterms:modified xsi:type="dcterms:W3CDTF">2023-03-07T01:02:01Z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573DE2A9D3704D92A0B1697B73196095</vt:lpwstr>
  </property>
  <property fmtid="{D5CDD505-2E9C-101B-9397-08002B2CF9AE}" pid="4" name="KSOProductBuildV">
    <vt:lpwstr>2052-11.1.0.12980</vt:lpwstr>
  </property>
</Properties>
</file>