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2.2023年定点帮扶项目汇总表" sheetId="1" r:id="rId1"/>
  </sheets>
  <definedNames>
    <definedName name="_xlnm._FilterDatabase" localSheetId="0" hidden="1">附件2.2023年定点帮扶项目汇总表!$A$4:$K$45</definedName>
    <definedName name="_xlnm.Print_Titles" localSheetId="0">附件2.2023年定点帮扶项目汇总表!$3:$4</definedName>
  </definedNames>
  <calcPr calcId="144525"/>
</workbook>
</file>

<file path=xl/sharedStrings.xml><?xml version="1.0" encoding="utf-8"?>
<sst xmlns="http://schemas.openxmlformats.org/spreadsheetml/2006/main" count="210" uniqueCount="159">
  <si>
    <t>2023年定点帮扶项目汇总表</t>
  </si>
  <si>
    <t>序号</t>
  </si>
  <si>
    <t>项目名称</t>
  </si>
  <si>
    <t>项目地点</t>
  </si>
  <si>
    <t>项目内容</t>
  </si>
  <si>
    <t>项目类型</t>
  </si>
  <si>
    <t>起止时间</t>
  </si>
  <si>
    <t>总投资（万元）</t>
  </si>
  <si>
    <t>预期帮扶成效</t>
  </si>
  <si>
    <t>备注</t>
  </si>
  <si>
    <t>专项</t>
  </si>
  <si>
    <t>自筹</t>
  </si>
  <si>
    <t>合计</t>
  </si>
  <si>
    <t>南充市嘉陵区</t>
  </si>
  <si>
    <t>四川予泽食品有限公司信息化工厂建设项目</t>
  </si>
  <si>
    <t>四川予泽食品嘉陵厂区</t>
  </si>
  <si>
    <r>
      <rPr>
        <sz val="10"/>
        <rFont val="仿宋_GB2312"/>
        <charset val="134"/>
      </rPr>
      <t>为满足企业智慧化生产发展需求，项目将在企业厂房内新建以下内容：
1.新建视频安全监管服务平台。安装全景摄像头43个，1000M光纤专线2条，购置高配置服务器和视频监控软件；
2.新建ERP企业管理系统1套，建立销售人员、订单、项目风险、生产关系、库存、财务绩效、人薪、客服、业务管理等模块。
3.新建网络完全防护系统，建立功能防火墙、VPN、入侵防御</t>
    </r>
    <r>
      <rPr>
        <sz val="10"/>
        <rFont val="Times New Roman"/>
        <charset val="134"/>
      </rPr>
      <t> </t>
    </r>
    <r>
      <rPr>
        <sz val="10"/>
        <rFont val="仿宋_GB2312"/>
        <charset val="134"/>
      </rPr>
      <t>（IPS）、上网行为管理、内容过滤等功能。</t>
    </r>
  </si>
  <si>
    <t>产业振兴</t>
  </si>
  <si>
    <t>2023.08-2024.07</t>
  </si>
  <si>
    <t>1.项目建成后，可帮助企业实现全生产工厂全域内的视频监控、企业管理和防止网络攻击。
2.项目可带动当地农户就业65户，实现就业120人，其中脱贫群众9户以上，人均年增收4万元。
3.项目将推动当地相关产业数字化、规范化发展，助力当地产业振兴。</t>
  </si>
  <si>
    <t>双桂镇桂花社区农贸市场建设项目</t>
  </si>
  <si>
    <t>双桂镇桂花社区</t>
  </si>
  <si>
    <r>
      <rPr>
        <sz val="10"/>
        <rFont val="仿宋_GB2312"/>
        <charset val="134"/>
      </rPr>
      <t>为解决桂花社区“以街代市”问题，有效规范市场管理。项目将新建农贸综合市场约1200平方米，配套相应的基础设施。其中，市场主体结构系单层轻钢结构，建筑面积1032</t>
    </r>
    <r>
      <rPr>
        <sz val="10"/>
        <rFont val="方正书宋_GBK"/>
        <charset val="134"/>
      </rPr>
      <t>㎡</t>
    </r>
    <r>
      <rPr>
        <sz val="10"/>
        <rFont val="仿宋_GB2312"/>
        <charset val="134"/>
      </rPr>
      <t>。砌体结构，地上一层，总高6m。配套包括主体建筑相关的建筑装饰与安装工程，以及室外附属的地坪硬化、排水沟、化粪池等。</t>
    </r>
  </si>
  <si>
    <t>2023.08-2024.02</t>
  </si>
  <si>
    <t>1.项目建成后，将完善当地农贸基础设施，为群众提供正规的农贸经营场所。
2.项目建设过程中，可带动未能外出务工的农村劳动力15人以上就近参与劳动、实现增收就业。组织20名群众参与该项目的建设工作，增加家庭收入，有效巩固脱贫成果。
3.项目将有效解决当地农产品销售难、市场管理不规范等问题，助力当地产业振兴。</t>
  </si>
  <si>
    <t>吉安镇杜家嘴村党群服务中心建设项目</t>
  </si>
  <si>
    <t>吉安镇杜家嘴村</t>
  </si>
  <si>
    <t>为解决当地原党群服务中心地理位置偏僻、场所面积较小、功能不完善，不利于群众办事及开展活动等问题。项目将新建杜家嘴村党群服务中心260平方米，院坝300平方米，并配置相关办公设备等。</t>
  </si>
  <si>
    <t>组织振兴</t>
  </si>
  <si>
    <t>2023.08-2024.06</t>
  </si>
  <si>
    <t>1.项目将有效提升该村党群活动和村民服务环境，为村组织开展各类活动提供场所。
2.项目建设中可提供务工岗位8个以上，吸纳本村劳动力8人以上就近就业，项目建成后可惠及当地2500余名村民。
3.项目建成后，当地可围绕党员活动、村民议事、便民服务、教育培训、文化娱乐等方面要求，拓展村级党群服务中心服务功能，让群众“足不出村、即事即办”，助力当地组织振兴。</t>
  </si>
  <si>
    <t>嘉陵区数字标注师培训项目</t>
  </si>
  <si>
    <t>嘉陵区创新创业服务中心</t>
  </si>
  <si>
    <t>为探索“人工智能+助农”公益新模式，帮助嘉陵区群众获得更多发展机会。本项目计划培训嘉陵籍群众200人次12个月，并为培训毕业人员提供不少于125个数字标注师就业岗位。同时，由于培训内容有一定技术含量，以及培训上岗后前期人员收入低，为防止人员过度流失，计划在培训期间以及人员上岗前期给与参训人员一定岗位补贴，补贴期为6个月。（工信部帮扶资金主要用于人员培训）</t>
  </si>
  <si>
    <t>人才振兴</t>
  </si>
  <si>
    <t>1.项目实施后将为嘉陵区培训一批数字标注师专业人才，推动在当地建成数字标注师基地。
2.项目可培训嘉陵籍群众200人次，带动125人以上就业（其中脱贫群众不少于5人），帮助农村劳动力稳定就业。
3.项目将助力嘉陵区人才振兴，推动嘉陵区数字乡村建设，促进当地信息技术与农业融合发展。</t>
  </si>
  <si>
    <t>一立镇蒲马院村便民桥建设项目</t>
  </si>
  <si>
    <t>一立镇蒲马院村</t>
  </si>
  <si>
    <t>为便利群众出行，联通原彭寺镇村和原蒲马院村（两村已合并为蒲马院村），促进民生发展。本项目计划在曲水河上新建1座长约40米、宽约2米的便民桥，配套道路约500米，主要用于通行行人和两轮车。</t>
  </si>
  <si>
    <t>基础设施</t>
  </si>
  <si>
    <t>1.项目新建桥梁将有效方便当地群众出行。
2.项目建设过程中，可提供就业岗位约20个，带动5户以上脱贫群众增收。项目建成后，将使桥两端的原彭寺镇村和原蒲马院村通行路程减少2公里，便利当地200多户600余名群众。
3.项目通过建设民生基础设施促进当地生态振兴，提高两村合并后的凝聚力，增进村民团结，并推动将新蒲马院村打造为乡村振兴示范村、样板村。</t>
  </si>
  <si>
    <t>一立镇塘湾村蔬菜水果基地冷藏保鲜库建设项目</t>
  </si>
  <si>
    <t>一立镇塘湾村</t>
  </si>
  <si>
    <t>为满足塘湾村蔬菜水果的粗加工及冷藏需求，本项目拟新建蔬菜水果储藏仓库，占地面积2000m2；新建冷藏保鲜库，总容积1000m3，储存容量超过200吨；并配置常用农产品分拣设备。</t>
  </si>
  <si>
    <t>1.项目建成后可满足塘湾村1200余亩水果蔬菜的粗加工及冷藏需求。
2.项目建成后可帮助塘湾村滴滴农业合作社等业主延长蔬菜水果供应窗口期、提升蔬菜水果供应品质，增加产品附加值，预计每年提升业主收入20万元；通过向业主提供蔬菜水果冷藏仓储服务，预计村集体每年可增加租金收入2万元；项目还可提供就业岗位6个，带动至少3户脱贫群众稳定增收。
3.项目通过修建现代农业仓储保鲜库，推动当地群众稳定增收，可有效助力当地产业振兴。</t>
  </si>
  <si>
    <t>南部县</t>
  </si>
  <si>
    <t xml:space="preserve">双河村蚕桑文旅产业发展建设项目  </t>
  </si>
  <si>
    <t>定水镇双河村</t>
  </si>
  <si>
    <t>为推动解决当地蚕桑文化挖掘不深、蚕桑产业链条短、附加值低、资源利用不足等问题，本项目拟支持双河村发展特色蚕桑文旅产业，具体包括：
1.打造30亩桑果采摘体验园，包括采购4500公斤果桑穗条，修建20平方米简易房、4000米栅栏、石板路等；
2.建设100平方米蚕桑文化研学基地，并采购蚕台、蚕具、标本、图片、影像资料等。</t>
  </si>
  <si>
    <t>2023.09-2024.06</t>
  </si>
  <si>
    <t>1.项目将助推当地蚕桑特色产业发展，延长产业链、增加附加值，促进一三产业融合发展，壮大村集体经济。
2.项目建成后，预计可解决就近就地务工50人，户均增收1750元/年；解决脱贫劳动力稳岗就业30人；同时，预计每年可科普蚕桑文化3000人次。
3.项目创新乡村旅游产品业态，开发农业农村生态资源和乡村民俗文化，推动当地产业振兴和文化振兴。同时，项目为弱劳动力提供增收渠道，激发村民勤劳致富内生动力，切实巩固脱贫攻坚成果。</t>
  </si>
  <si>
    <t>石河镇牛市坎村辣椒智慧农业园建设项目</t>
  </si>
  <si>
    <t>石河镇牛市坎村</t>
  </si>
  <si>
    <t>为提升牛市坎村农业管理数字化水平，本项目拟在牛市坎村建设辣椒智慧农业园，搭建“自动灌溉”设施，实现水肥一键化管理；搭建“物联感知”体系，加强农事智能化支撑，具体包括：
建设智慧农业平台，购置1套农业小型气象站、1套土壤墒情设备、3套绿色防控设备、4套视频监控设备、1套自动灌溉设备、1项自动灌溉控制软件等，以及建设路面、围栏等配套设施。</t>
  </si>
  <si>
    <t>数字乡村</t>
  </si>
  <si>
    <t>1.项目将为牛市坎村辣椒种植提供“智慧农业”服务，推进农业精细化管理。利用土壤、气象、水肥等信息对农情进行实时分析，实现及时预警、信息共享和远程控制，为农业产业发展提供辅助决策，壮大村集体经济。
2.项目建成后，与智慧农业园直接相关的20余户村民年人均可增收20%以上；参与辣椒种植的常住村民年人均可支配收入增加至少800元；通过订单农业每年可帮助村集体增收至少1.5万元，用于全村公共事务和基础设施维护；培养10名具有数字素养、能够运用数字手段提高农业经济效益的村民。
3.项目可推动牛市坎村产业发展形成自我造血持续、科技支撑有力、经济效益显著的新局面，实现产业振兴。</t>
  </si>
  <si>
    <t>石河镇预制菜香料产业园基础设施建设项目</t>
  </si>
  <si>
    <t>石河镇宝坪寺村、玉台观村</t>
  </si>
  <si>
    <t>为解决石河镇预制菜香料产业园水利灌溉设施落后问题，本项目拟帮助宝坪寺村预制菜香料产业园维修蓄水池3口、农渠约90米；帮助玉台观村预制菜香料产业园整治土地350亩，完成土壤改良。</t>
  </si>
  <si>
    <t>2023.09-2024.03</t>
  </si>
  <si>
    <t>1.项目将直接帮助宝坪寺村产业园完善灌溉设施，帮助玉台观村香料产业园改良土壤。
2.项目建成后，可解决宝坪寺村120亩产业园就地用水问题，改善玉台观村350亩香料产业园土地耕作条件，让共计470亩土地避免撂荒，使农户每年增加土地租赁收入150元/户。玉台观村香料产业园整治后将推动3名致富带头人就地创业，带动11户脱贫户、1户监测户及其他相关农户增收。
3.项目可有效推动当地预制菜产业发展，提高群众可支配收入，夯实集体经济根基，助力产业振兴，并持续巩固拓展当地脱贫攻坚成果。</t>
  </si>
  <si>
    <t>万年镇大仓村、子龙村堰塘整治项目</t>
  </si>
  <si>
    <t>万年镇大仓村5组、子龙村6组</t>
  </si>
  <si>
    <r>
      <rPr>
        <sz val="10"/>
        <rFont val="仿宋_GB2312"/>
        <charset val="134"/>
      </rPr>
      <t>为满足万年镇大仓村、子龙村种植产业园灌溉需求，解决相关村社群众农业生产用水问题，本项目拟分别整治大仓村5组蓄水量1000m</t>
    </r>
    <r>
      <rPr>
        <sz val="10"/>
        <rFont val="Times New Roman"/>
        <charset val="134"/>
      </rPr>
      <t>³</t>
    </r>
    <r>
      <rPr>
        <sz val="10"/>
        <rFont val="仿宋_GB2312"/>
        <charset val="134"/>
      </rPr>
      <t>堰塘1处、子龙村6组蓄水量900m</t>
    </r>
    <r>
      <rPr>
        <sz val="10"/>
        <rFont val="Times New Roman"/>
        <charset val="134"/>
      </rPr>
      <t>³</t>
    </r>
    <r>
      <rPr>
        <sz val="10"/>
        <rFont val="仿宋_GB2312"/>
        <charset val="134"/>
      </rPr>
      <t>堰塘1处。</t>
    </r>
  </si>
  <si>
    <t>2023.09-2023.12</t>
  </si>
  <si>
    <t>1.项目将完善大仓村和子龙村的灌溉体系，解决两村群众农业生产用水难题。
2.项目建成后，可保障两个村200亩晚熟柑橘、200亩粮油、100亩蔬菜用水安全；可解决两村800余人的日常农业生产用水难题。
3.项目促进了当地粮油蔬菜、柑橘等产业健康发展，为村集体经济增收提供有力支持，推动产业振兴，同时也可有效提升群众幸福感和满意度。</t>
  </si>
  <si>
    <t>石龙镇平桥场社区产业路建设项目</t>
  </si>
  <si>
    <t>石龙镇平桥场社区6组</t>
  </si>
  <si>
    <t>为改善平桥场社区6组农业生产道路落后情况，本项目拟在平桥场社区6组新建全长750米的产业路，道路设计宽度为3.5米，厚度为0.2米。</t>
  </si>
  <si>
    <t>1.项目建设道路将打通平桥场社区南北两端，与现有3段东西向产业路连接成网，方便群众生活出行和生产运输。
2.项目建成后，可直接解决平桥场社区6组120余户群众出行难题，间接惠及附近村社近3000人。
3.项目推动当地产业基础设施提档升级，有效降低农产品运输成本，帮助石龙镇打造粮油农产品示范镇，还可带动当地乡村文旅产业发展，助力产业振兴。</t>
  </si>
  <si>
    <t>四川南部经济开发区网络营销共享平台建设项目</t>
  </si>
  <si>
    <t>四川南部经济开发区</t>
  </si>
  <si>
    <t>为助力拓展园区工业企业订单业务和南部县农特产品销售渠道，本项目拟在南部经开区实施网络营销共享平台建设项目，具体内容包括：1.装修改造80平方米共享直播空间。2.建设100平方米产品展示中心。3.采购2套网络直播设备。4.组织2次网络营销与电商直播培训并开展推广运营工作。</t>
  </si>
  <si>
    <t>1.项目将帮助南部经开区企业增加订单，破解市场“冰山”，并拓展南部县农特产品销售渠道。
2.项目建成后，预计可帮助园区相关企业每年增加5%订单量，吸引20名以上附近村民入园就业。同时预计培训40人次以上电商直播技术人才，每年帮助销售南部农特产品20万元。
3.项目帮助园区招引更多企业入驻，推动园区企业持续健康发展，为实施“工业强县、产业兴县”战略提供坚实基础，助力产业振兴。</t>
  </si>
  <si>
    <t>南部县心理健康教师培训项目</t>
  </si>
  <si>
    <t>为弥补南部县心理健康教师数量缺口，加强师资队伍建设，本项目拟在南部县培训不少于40名兼职心理健康教师，培训内容为心理健康教育基本理论，心理咨询专业知识和技能。具体培训计划：
2023年8月-9月，部署工作任务，制定详细培训方案；
2023年10月-12月，根据实际情况实施线上线下培训。</t>
  </si>
  <si>
    <t>2023.08-2023.12</t>
  </si>
  <si>
    <t>1.项目将加强南部县心理健康教育教师队伍建设，提高心理健康教师专业素质和业务水平。
2.项目可帮助不少于40名兼职心理教师完成“兼职”向“专职”的转型过渡，弥补当地专职心理健康教师数量缺口。
3.项目将切实提升全县学校心理健康教育水平，促进人才振兴。</t>
  </si>
  <si>
    <r>
      <rPr>
        <sz val="10"/>
        <rFont val="仿宋_GB2312"/>
        <charset val="134"/>
      </rPr>
      <t>南部县乡村振兴村（社区）支部书记提能工程</t>
    </r>
    <r>
      <rPr>
        <sz val="10"/>
        <rFont val="Times New Roman"/>
        <charset val="134"/>
      </rPr>
      <t> </t>
    </r>
  </si>
  <si>
    <t>为全面提高村（社区）党支部书记的德才素质和履职能力，建立一支引领能力强的村（社区）党支部书记队伍，本项目拟对南部县50名村（社区）党支部书记或副书记开展培训，培训内容以巩固脱贫成效、推进乡村振兴为主题主线，理论学习、技能培训、纪律教育相结合。具体培训计划：
2023年9-10月，编制培训课程，准备教材、师资、教学基地等；
2023年11-12月，划分培训班次，编制培训计划，确定培训时间；
2024年1-3月，择机开班，启动培训，全面执行培训计划；
2024年4月，对培训资料进行整理归档，汇编成册，准备项目检查验收工作；
2024年5月，对照相关要求，对培训资料进一步规范和完善，完成项目全部工作。</t>
  </si>
  <si>
    <t>2023.09-2024.05</t>
  </si>
  <si>
    <t>1.项目将整体提升南部县村（社区）党支部书记的党性修养、理论素养和能力水平。
2.项目将为50个村（社区）培训出50名政治过硬、本领过硬、作风过硬的带头人（党支部书记或副书记），带动每村（社区）建设一支懂农村、爱农业、爱农民的村干部队伍。
3.项目为推动南部县乡村振兴、加快农业农村现代化提供有力智力支撑和人才保障，推动人才振兴。</t>
  </si>
  <si>
    <t>南部县（伏虎镇）粮食安全产业带智慧农业建设项目</t>
  </si>
  <si>
    <t>伏虎镇</t>
  </si>
  <si>
    <t>为帮助南部县（伏虎镇）粮食安全产业带保障粮食安全、提升生产效率，本项目拟建设以下内容：
1.智慧农业平台。包括生产管理应用、物联网中心应用、智能种植分析应用、农业大数据平台生产管理应用、溯源中心应用等子系统。
2.大数据服务中心。包括伏虎粮食安全产业带作物大数据中台，以及环境、产业、市场等3张图展示等。
3.配套设施建设。包括高标准农田安全产业带环境监测、土壤墒情监测、病虫害监测、AI苗情监测、视频监控、昆虫性诱测报仪、远程孢子捕捉仪、植保无人机等物联网采集设备。
4.指挥中心建设。包含户外显示大屏、操作台、路由器、交换机、机柜、存储系统、电脑等。</t>
  </si>
  <si>
    <t>1.项目将建成伏虎镇粮食安全产业带智慧农业信息化体系，通过物联网监控、耕地质量保护、监测点建设与管理、高效节水、产量分析、农机管理等手段，提升粮食亩均单产能力和农业综合生产效率，打造高附加值智慧农业。
2.项目建成后，预计每年可为项目涉及村总计增加集体经济收入约8万元。
3.项目可促进伏虎镇粮食安全产业带基础设备与信息技术融合，带动当地数字农业快速、健康发展，保障粮食生产安全，助力产业振兴。</t>
  </si>
  <si>
    <t>申请调整项目（由2021年南部县现代柑橘产业园智慧农业建设项目调整，原项目因业主在南部县停止经营活动无法正常实施。）</t>
  </si>
  <si>
    <t>洛宁县</t>
  </si>
  <si>
    <t>洛宁县小界乡自行车文化服务及体验中心建设项目</t>
  </si>
  <si>
    <t>小界乡</t>
  </si>
  <si>
    <t>为发展小界乡自行车相关文旅产业，依托小界乡长期举办国际自行车公开赛、中国公路自行车联赛、中国公路自行车职业联赛等自行车体育赛事资源。本项目拟在小界乡建设约300平方米的自行车文化服务及体验中心以及配套建设相关设施，具体建设内容包括：1、主体建筑砖混结构300平方米（10*30）；2、内部软装（自行车历史文化展览区120平米、休闲体验区180平方米），电子显示屏、沙发、桌椅等配套设施。项目建成后所形成的资产归小界乡政府所有。</t>
  </si>
  <si>
    <t>2023.08-2023.11</t>
  </si>
  <si>
    <r>
      <rPr>
        <sz val="10"/>
        <rFont val="仿宋_GB2312"/>
        <charset val="134"/>
      </rPr>
      <t>1.项目将为自行车爱好者及游客提供骑行租赁和自行车运动体验服务，为来小界乡训练的运动员提供休闲场所，并对自行车历史、文化进行展览宣传。
2.项目建成后所形成的资产归小界乡政府所有。项目预计年收益3万元左右，可用于帮扶支持低收入家庭及三类户发展产业或公益劳动增加收入，带动3人实现稳定就业，年收入5000元以上。项目投用后，可实现与3A级景区春山溪谷互动联动，与周边的</t>
    </r>
    <r>
      <rPr>
        <sz val="10"/>
        <rFont val="方正书宋_GBK"/>
        <charset val="134"/>
      </rPr>
      <t>嶕峣</t>
    </r>
    <r>
      <rPr>
        <sz val="10"/>
        <rFont val="仿宋_GB2312"/>
        <charset val="134"/>
      </rPr>
      <t>春溪露营基地和“界外”微度假综合体高端民宿实现联盟式运营，每年可服务游客3万人以上，带动周边200名以上群众就业增收，体育文化+旅游产业年增收2000万以上。
3.项目可吸引更多的车队入住训练，带动新兴业态入驻，从而带动全乡旅游、自行车周边及农产品贩卖等产业发展，为当地群众在家门口提供新的就业机会，助力当地产业振兴。</t>
    </r>
  </si>
  <si>
    <t>洛宁县马店镇、涧口乡、景阳镇美丽乡村建设项目</t>
  </si>
  <si>
    <t>洛宁县马店镇、涧口乡、景阳镇等三个乡镇</t>
  </si>
  <si>
    <t>为帮助洛宁县发展乡村文旅产业，本项目聚焦“智慧民宿”概念，整合3个村相关需求，统筹开展项目建设，具体包括：
1.帮助马店镇吕村村银洞河精品民宿项目露营基地进行智慧化提升：建设智慧化运营中心1座；进行承载力提升，建设智慧化三角木质现代轻奢露营位12座，智慧化自助露营位15处；进行文旅元素提升，建设入口标示性大门1座，花境2处，网红打卡点6处等。
2.帮助涧口乡上陶峪村民宿提升智能化水平和运营环境：安装5米*8米40平方米电子显示屏2个，建设网络终端、弱电综合布线系统，设置三合一智能终端，覆盖民宿、露营基地及中心村居民，建设智能化客房管理系统，开展绿化亮化等。
3.帮助景阳镇南洞村露营基地解决基础设施不足问题：新建智慧大屏及配套管理房等。</t>
  </si>
  <si>
    <t>1.项目将进一步完善三座民宿（露营基地）的基础设施，通过智慧化改造提高民宿的管理水平和管理效率，同时丰富区域文旅元素，打造精品民宿品牌。
2.吕村村银洞河精品民宿建成后，可扩大景区30%以上承载力，除技术、管理人员外，项目建设期间正常用工100余人，运营期间用工8-10人，务工群众每天工资收入100-150元。项目建成后，资产移交至村集体经济合作社，以资产租赁方式带动村集体年收益10万元以上，带动群众务工年收益5万元以上。上陶峪村民宿建成后，将盘活上陶峪村闲置房产，以闲置资源入股形式，由村集体经济参与智慧民宿和露营基地运营，每年可增加村集体经济收入10万元以上。同时，溪上·陶峪民宿主体与村内35家农家乐形成融合，持续提升涧口乡文旅领域承载力，每年可服务游客3000人以上，带动周边70名以上群众就业增收，文化旅游产业年增收30万以上。南洞村露营基地建成后，可惠及当地680名群众，满足每年1.2万名游客需求，带动村集体经济收入每年增加1.5万元。
3.项目将加快洛宁县数字乡村和美丽乡村建设，提升洛宁县整体对外形象和旅游业对外吸引力，并改善乡村人居环境，助力当地产业振兴和生态振兴。</t>
  </si>
  <si>
    <t>兴华镇袁凹村智慧生态果园建设项目</t>
  </si>
  <si>
    <t>兴华镇袁凹村</t>
  </si>
  <si>
    <t>为提升袁凹村农业大棚生产力综合水平，本项目拟在袁凹村建设：1.农业大棚3个；2.智能水肥一体机3个、远程变频柜3个、自动反冲洗过滤器3组、75寸LED监控显示屏1台及相关配件设施；3.智能管理系统。</t>
  </si>
  <si>
    <t>1.项目利用物联网技术，帮助温室大棚实现集约化、网络化远程管理，让大棚作物实现高产、优质、高效、生态、安全。
2.项目建成后，预计提升兴华镇袁凹村现代休闲农业采摘园20%的水果产量，可就近安排5户村民到采摘园内务工，企业每年拿出项目利润的5%优先用于带动当地贫困劳动力就业和村集体经济增收。
3.项目建成后，将有效促进当地果蔬生产向数字化转型，助力袁凹村实现农业现代化。同时，项目被打造为招商引资亮点项目，以吸引年轻外出务工人员返村创业、就业，劭力当地产业振头。</t>
  </si>
  <si>
    <t>洛宁县东宋镇贾窑村智慧大棚建设项目</t>
  </si>
  <si>
    <t>东宋镇贾窑村</t>
  </si>
  <si>
    <t>为探索利用数字化技术赋能农业生产，本项目拟在贾窑村建设智慧大棚。包括：建设长50米，宽20米单跨大棚2座，配套智能水肥一体机、远程变频柜、自动反冲洗过滤器、智慧大棚智能管理系统等。大棚用于种植樱桃等水果。</t>
  </si>
  <si>
    <t>1.项目将建成2座智慧大棚，利用物联网技术实现樱桃等农作物的集约化、网络化远程管理，让大棚作物实现高产、优质、高效、生态、安全。
2.项目建成后，预计可帮助樱桃增产20%，并通过错峰上市实现经济增收；通过大棚出租，村集体可实现年收入3万元；项目还可就近安排60名村民到果园内务工。
3.项目为当地推广智能化农业奠定了基础，项目实施后还可助力发展乡村采摘经济和休闲旅游，进一步培育当地富民产业，推动实现产业振兴。</t>
  </si>
  <si>
    <t>洛宁县河底镇下营村智慧农业建设项目</t>
  </si>
  <si>
    <t>河底镇下营村</t>
  </si>
  <si>
    <t>为完善提升下营村农田灌溉基础设施，本项目拟在下营村建设以下设施：
1.基础设施：建设水池150立方米，钢管350米，PE管900米：40 X 50水渠200米，水坝1.5米高15米宽；
2.现代农业检测设备：安装监控摄像、农业物联网检测设备等，搭建现代农业建设平台。</t>
  </si>
  <si>
    <t>2023.08-2024.01</t>
  </si>
  <si>
    <t>1.项目将进一步完善提升当地农田灌溉基础设施，
2.项目建成后，预计可带动下营村130户群众的120亩农田，每亩小麦增收80斤以上。
3.项目运用现代农业物联网、检测设备与传感技术，帮助当地农业种植业旱涝保收，扩产增收，推动当地产业振兴和数字乡村建设。</t>
  </si>
  <si>
    <t>洛宁县底张乡乡贤返乡创业园区基础设施改善项目</t>
  </si>
  <si>
    <t>底张乡古村</t>
  </si>
  <si>
    <t>为帮助底张乡乡贤返乡创业园区解决因基础设施不完善导致的安全隐患，本项目拟在园区内安装高清摄像头10个，太阳能路灯10个，消防柜及配套设施5套。</t>
  </si>
  <si>
    <t>2023.08-2024.03</t>
  </si>
  <si>
    <t>1.项目将有效提高底张乡乡贤返乡创业园区电力、公共照明、消防安全等服务保障，更好的为企业服务。
2.项目建成后，将为园区内8家企业、150名职工提供夜间照明、安全监控和消防保障，方便职工生产生活。
3.项目将有效提升园区对外形象，以及服务职工、客商能力，使园区更具招商吸引力，助力当地产业振兴。</t>
  </si>
  <si>
    <t>上戈镇特色农产品公共服务平台建设项目</t>
  </si>
  <si>
    <t>上戈镇上戈村</t>
  </si>
  <si>
    <t>为解决上戈镇苹果积压问题，帮助当地苹果拓宽销售渠道，本项目拟建设：
1.苹果产品展示中心建设：包括上戈镇苹果展示中心内部框架结构建设，苹果展销柜台布置，多媒体中心建设等。
2.上戈镇创业孵化基地建设：主要包含搭建网络新媒体等企业入驻平台，苹果、槐花、中药材等特色农产品包装分拣及配套相关设施等。</t>
  </si>
  <si>
    <t>1、项目将推动上戈镇苹果销售进商超，拓宽销售渠道，解决苹果积压问题。
2、项目建成后可为周围群众提供10个以上就业岗位，年收入25000元以上，并带动群众发展苹果产业和销售创业。通过网络直播营销、网红带动等线上年销售300万公斤以上，以营销中心为依托，举办网络营销培训12次以上，带动周边果农2000余人，实现传统果农向现代线上模式转变。
3、项目可推进苹果产业绿色发展，可持续发展，避免苹果周期性涨跌，整体带动果农和农副产品增收，助力乡村振兴。</t>
  </si>
  <si>
    <t>汝阳县</t>
  </si>
  <si>
    <t>汝阳少儿心理健康关爱中心建设项目</t>
  </si>
  <si>
    <t>汝阳县第五实验小学</t>
  </si>
  <si>
    <t>为提升汝阳县第五实验小学心理健康教育水平，本项目拟在学校设立“汝阳县少儿心理健康关爱中心”，开设三区一室，包括：接待评测区，配备办公桌椅、评测软件；心理放松疏导区，配备音乐放松减压舱、远程心理辅导系统，提供定期的远程心理辅导服务；VR心理训练区，配备VR体验设备、VR心理训练系统，沉浸式体验场景；情绪宣泄室，配置心理沙盘、软包沙发、学生情绪宣泄设备等。同时，为教师和学生开展为期1年的远程心理健康辅导培训和服务。</t>
  </si>
  <si>
    <t>1.项目将为汝阳县第五实验小学开展学生心理健康教育提供优质的硬件基础环境。
2.项目建成后，可惠及学校2026名学生（其中建档立卡户学生209名，留守儿童161名），为不少于20名教师开展远程心理健康辅导培训。
3.项目可帮助解决学生心理健康问题，为构建和谐校园等工作提供保障，也为全县学生心理健康关爱工作起到引领带动作用。</t>
  </si>
  <si>
    <t>十八盘乡登山村研学基地建设项目</t>
  </si>
  <si>
    <t>汝阳县十八盘乡登山村</t>
  </si>
  <si>
    <t>为帮助登山村完善发展乡村旅游、红色研学项目的配套基础设施，本项目拟在当地新建无动力设施，包括双人秋千，网绳秋千，砖网，梅花桩，土墩桥，平衡桥，攀爬组合，云梯， 独木桥，单杠等；为4个研学教室配套课桌、椅子、讲台桌、投影仪、电脑、打印机、空调等教学设施；加盖研学大食堂。</t>
  </si>
  <si>
    <t>1.项目实施将打造汝阳县第一家标准化研学基地，补全登山村发展研学旅游产业的基础设施短板。
2.项目建成后，可安排3名建档立卡户及监测对象经营农家饭庄、农家宾馆；提供研学基地卫生清洁、日常运维等公益岗位5-15个，年人均收入不低于6000元。提供就近务工工作岗位30个，解决本地群众就业问题，户均年增收3000元。
3.项目可推动登山村一二三产业融合发展，促进乡村旅游、休闲农业采摘等特色产业发展，并带动登山村绿化亮化等环境升级，有效推动产业振兴和生态振兴。</t>
  </si>
  <si>
    <t>上店镇下店村党群服务中心功能提升项目</t>
  </si>
  <si>
    <t>汝阳县上店镇下店村</t>
  </si>
  <si>
    <t>为改善下店村党群服务中心面积较小，服务功能滞后等问题，本项目拟在原有党群服务中心基础上建设上下两层框架结构，总建筑面积700平方米，为两层主体框架结构，一层用于发展“共富超市”；二层用于建设诸如老年人日间照料中心等养老公共服务设施。</t>
  </si>
  <si>
    <t>1.项目将扩大下店村党群服务中心面积，为向村民提供更多的服务内容提供基础场所。
2.项目完工后，将在新建场地发展“共富超市”和“老年人日间照料中心”，帮助本村群众及合作社销售生鲜蔬菜及农产品，为本村群众提供养老服务，使该村510户2290人受益。并可安排20名群众实现就业，提高村集体经济收入每年约10万元。
3.项目将有效改善下店村群众的生产生活环境，提升村民的幸福感、获得感、安全感，助力实现组织振兴。</t>
  </si>
  <si>
    <t>十八盘乡十八盘村香菇菌棒智慧工厂建设项目</t>
  </si>
  <si>
    <t>汝阳县十八盘乡十八盘村</t>
  </si>
  <si>
    <r>
      <rPr>
        <sz val="10"/>
        <rFont val="仿宋_GB2312"/>
        <charset val="134"/>
      </rPr>
      <t>为提升十八盘村香菇菌棒生产基地智慧化管理水平，该项目拟重点围绕香菇菌棒生产基地进行物联网监测和控制等现代化设备改造提升，建设内容主要包括四个方面内容：一是计划改造升级环境监测设备</t>
    </r>
    <r>
      <rPr>
        <sz val="10"/>
        <rFont val="Times New Roman"/>
        <charset val="134"/>
      </rPr>
      <t>4</t>
    </r>
    <r>
      <rPr>
        <sz val="10"/>
        <rFont val="仿宋_GB2312"/>
        <charset val="134"/>
      </rPr>
      <t>套、生产监测设备</t>
    </r>
    <r>
      <rPr>
        <sz val="10"/>
        <rFont val="Times New Roman"/>
        <charset val="134"/>
      </rPr>
      <t>2</t>
    </r>
    <r>
      <rPr>
        <sz val="10"/>
        <rFont val="仿宋_GB2312"/>
        <charset val="134"/>
      </rPr>
      <t>套；二是计划建设智能化控制设备</t>
    </r>
    <r>
      <rPr>
        <sz val="10"/>
        <rFont val="Times New Roman"/>
        <charset val="134"/>
      </rPr>
      <t>4</t>
    </r>
    <r>
      <rPr>
        <sz val="10"/>
        <rFont val="仿宋_GB2312"/>
        <charset val="134"/>
      </rPr>
      <t>套；三是计划建设指挥监控预警中心，包括指挥监控中心</t>
    </r>
    <r>
      <rPr>
        <sz val="10"/>
        <rFont val="Times New Roman"/>
        <charset val="134"/>
      </rPr>
      <t>1</t>
    </r>
    <r>
      <rPr>
        <sz val="10"/>
        <rFont val="仿宋_GB2312"/>
        <charset val="134"/>
      </rPr>
      <t>套、控制中台</t>
    </r>
    <r>
      <rPr>
        <sz val="10"/>
        <rFont val="Times New Roman"/>
        <charset val="134"/>
      </rPr>
      <t>1</t>
    </r>
    <r>
      <rPr>
        <sz val="10"/>
        <rFont val="仿宋_GB2312"/>
        <charset val="134"/>
      </rPr>
      <t>套、视频监测点位</t>
    </r>
    <r>
      <rPr>
        <sz val="10"/>
        <rFont val="Times New Roman"/>
        <charset val="134"/>
      </rPr>
      <t>11</t>
    </r>
    <r>
      <rPr>
        <sz val="10"/>
        <rFont val="仿宋_GB2312"/>
        <charset val="134"/>
      </rPr>
      <t>套；四是计划建设智慧化菌棒生产监测系统。</t>
    </r>
  </si>
  <si>
    <t>2023.08-2023.10</t>
  </si>
  <si>
    <t>1.项目建成后将有效提升香菇菌棒生产基地自动化管理水平，减少人工成本投入。
2.项目建成后可提高香菇菌棒的生产效率约20%，增加优质菌棒产出率约30%，年增产菌棒200万棒，十八盘村集体经济年增收4万元以上。同时，项目建成后可带动建档立卡户及监测对象5—10人从事菌棒基地日常运维、卫生清洁等工作，年人均增收不低于5000元。
3.项目建成后能够推进十八盘乡食用菌全产业链发展，扩大食用菌产业规模，逐步提升汝阳县香菇产业品牌知名度和影响力，带动群众增收致富，促进当地产业振兴。</t>
  </si>
  <si>
    <t>十八盘乡民宿道路建设项目</t>
  </si>
  <si>
    <t>汝阳县十八盘乡竹园村</t>
  </si>
  <si>
    <r>
      <rPr>
        <sz val="10"/>
        <rFont val="仿宋_GB2312"/>
        <charset val="134"/>
      </rPr>
      <t>为推动竹园村乡村旅游产业发展，改善群众日常出行条件，本项目拟建设长度</t>
    </r>
    <r>
      <rPr>
        <sz val="10"/>
        <rFont val="Times New Roman"/>
        <charset val="134"/>
      </rPr>
      <t>830</t>
    </r>
    <r>
      <rPr>
        <sz val="10"/>
        <rFont val="仿宋_GB2312"/>
        <charset val="134"/>
      </rPr>
      <t>米、宽度</t>
    </r>
    <r>
      <rPr>
        <sz val="10"/>
        <rFont val="Times New Roman"/>
        <charset val="134"/>
      </rPr>
      <t>3.5</t>
    </r>
    <r>
      <rPr>
        <sz val="10"/>
        <rFont val="仿宋_GB2312"/>
        <charset val="134"/>
      </rPr>
      <t>米的道路，主要建设内容为沥青路面</t>
    </r>
    <r>
      <rPr>
        <sz val="10"/>
        <rFont val="Times New Roman"/>
        <charset val="134"/>
      </rPr>
      <t>2905</t>
    </r>
    <r>
      <rPr>
        <sz val="10"/>
        <rFont val="仿宋_GB2312"/>
        <charset val="134"/>
      </rPr>
      <t>平方米、水泥稳定层</t>
    </r>
    <r>
      <rPr>
        <sz val="10"/>
        <rFont val="Times New Roman"/>
        <charset val="134"/>
      </rPr>
      <t>2905</t>
    </r>
    <r>
      <rPr>
        <sz val="10"/>
        <rFont val="仿宋_GB2312"/>
        <charset val="134"/>
      </rPr>
      <t>平方米、路缘石</t>
    </r>
    <r>
      <rPr>
        <sz val="10"/>
        <rFont val="Times New Roman"/>
        <charset val="134"/>
      </rPr>
      <t>830</t>
    </r>
    <r>
      <rPr>
        <sz val="10"/>
        <rFont val="仿宋_GB2312"/>
        <charset val="134"/>
      </rPr>
      <t>米。</t>
    </r>
  </si>
  <si>
    <t>1.项目建成后将直接改善十八盘乡携程农庄高端民宿的道路交通条件，带动景区周边环境提升。
2.项目建设过程中可带动35人进行务工，建设期间人均增收3500元，项目建成后每年可便利12000人次到该地休闲旅游，同时可便利竹园村4048口人日常交通出行。
3.项目建成后可推动竹园村绿化亮化等基础设施升级，做大做强农村旅游经济，促进竹园村一二三产业融合发展，助力产业振兴和生态振兴。</t>
  </si>
  <si>
    <t>汝阳县电商直播带货人才培训项目</t>
  </si>
  <si>
    <r>
      <rPr>
        <sz val="10"/>
        <rFont val="仿宋_GB2312"/>
        <charset val="134"/>
      </rPr>
      <t>为解决汝阳县三农工作人才特别是直播带货人才匮乏、能力亟待提高等问题，本项目拟开展电商直播带货人才培训，计划培训</t>
    </r>
    <r>
      <rPr>
        <sz val="10"/>
        <rFont val="Times New Roman"/>
        <charset val="134"/>
      </rPr>
      <t>50</t>
    </r>
    <r>
      <rPr>
        <sz val="10"/>
        <rFont val="仿宋_GB2312"/>
        <charset val="134"/>
      </rPr>
      <t>人，培训内容聚焦汝阳特色农产品电商直播营销，通过</t>
    </r>
    <r>
      <rPr>
        <sz val="10"/>
        <rFont val="Times New Roman"/>
        <charset val="134"/>
      </rPr>
      <t>“</t>
    </r>
    <r>
      <rPr>
        <sz val="10"/>
        <rFont val="仿宋_GB2312"/>
        <charset val="134"/>
      </rPr>
      <t>理论</t>
    </r>
    <r>
      <rPr>
        <sz val="10"/>
        <rFont val="Times New Roman"/>
        <charset val="134"/>
      </rPr>
      <t>+</t>
    </r>
    <r>
      <rPr>
        <sz val="10"/>
        <rFont val="仿宋_GB2312"/>
        <charset val="134"/>
      </rPr>
      <t>实操</t>
    </r>
    <r>
      <rPr>
        <sz val="10"/>
        <rFont val="Times New Roman"/>
        <charset val="134"/>
      </rPr>
      <t>”</t>
    </r>
    <r>
      <rPr>
        <sz val="10"/>
        <rFont val="仿宋_GB2312"/>
        <charset val="134"/>
      </rPr>
      <t>标准化课程，培养懂理论、能实操的合格主播，打造县域网红产品，叫响汝阳香菇、红薯等农产品区域品牌，促进农产品全产业链发展。</t>
    </r>
  </si>
  <si>
    <t>2023.08-2024.04</t>
  </si>
  <si>
    <t>1.项目采取小班授课，实战派讲师、运营团队大咖操盘 手亲自授课，10天（上午课程培训+ 下午实操）标准化专业化课程结束，基本达到行业合格主播标准。
2.项目预计培训新型基层干部、新型经营主体人员50人，拓宽学员就业渠道，培育一批腰部直播达人，带动汝阳农产品年销售2000万元以上。
3.项目将推动形成汝阳县香菇、红薯等农业特色产业高质量全产业链发展的合力，带动人才振兴和产业振兴。</t>
  </si>
  <si>
    <t>城关镇云梦社区人居环境改善项目</t>
  </si>
  <si>
    <t>汝阳县城关镇云梦社区</t>
  </si>
  <si>
    <t>为进一步改善云梦社区人居环境，本项目计划修缮云梦社区九组老化路面200余米，约720平方米，并铺埋雨水排放管道。</t>
  </si>
  <si>
    <t>1.项目将直接解决云梦社区九组道路原有路面损毁、雨季严重积水等问题。
2.项目建成后，可惠及附近633户3052名群众。
3.项目可有效改善当地人居环境，提升社区居民的幸福感、获得感、安全感，助力实现生态振兴。</t>
  </si>
  <si>
    <t>三屯镇三屯村道路硬化项目</t>
  </si>
  <si>
    <t>汝阳县三屯镇三屯村</t>
  </si>
  <si>
    <t>为帮助三屯村改善村组道路环境，本项目拟硬化三屯村田家庄组村组主干道，道路宽4米，厚18公分，长1000米，共计4000平方米，包含地基平整在内每平方米施工费用约125元，共计50万元。</t>
  </si>
  <si>
    <t>1.项目将硬化三屯镇三屯村田家庄组村组主干道1000米，4000平方米（原为土路），有效解决附近群众雨天出行困难，晴天道路坎坷问题。
2.项目完工后，可方便该村1301户5120名群众出行。
3.项目可改善当地群众生产生活条件，带动农业增效、农民增收，助力实现生态振兴和产业振兴。</t>
  </si>
  <si>
    <t>申请调整项目（由2021年小店镇李村“牛粪上的甜瓜”提质增效项目中涉及资金50万元的牛粪工厂项目调整，该项目因土地性质问题无法继续实施）</t>
  </si>
  <si>
    <t>浪卡子县</t>
  </si>
  <si>
    <t>浪卡子镇果林村乡村振兴美丽宜居建设项目</t>
  </si>
  <si>
    <t>浪卡子县浪卡子镇果林村藏曲组</t>
  </si>
  <si>
    <t>为提升果林村人居环境和村民生活质量，利用果林村优质旅游资源助力乡村振兴，提高村民收入。本项目拟在果林村建设以下内容：1.空地区域新建休闲廊架1个、文化宣传栏4个、村牌1个；2.帐篷营地区域新建露营栈道、露营平台、景观桥1处、亲水平台1处、架设水车1个、增设售卖亭；3.湿地区域新建湿地木栈道、观景廊架1个、休闲广场、景观桥1处、新建沟渠；4.新建羊圈1栋、牛圈31栋。5.新增太阳能庭院灯、新增垃圾桶、景观亭、雕塑等配套设施。</t>
  </si>
  <si>
    <t>1.项目为果林村发展乡村旅游产业搭建了基础设施，改善了当地人居环境，并提高了果林村公共服务水平。
2.项目建成后，预计新增就业20人，其中绝大部分从当地农民中招收。依托项目果林村预计每年可接待游客2.5万人，旅游产业增收74.5万元，村集体增收11.2万元。
3.项目融合农文旅，可带动当地特色农业种养、民俗产品、餐饮、住宿、娱乐等旅游直接相关产业发展，间接提供更多就业岗位，助力当地产业振兴。</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</si>
</sst>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29">
    <font>
      <sz val="12"/>
      <name val="宋体"/>
      <charset val="134"/>
    </font>
    <font>
      <sz val="10"/>
      <name val="仿宋_GB2312"/>
      <charset val="134"/>
    </font>
    <font>
      <b/>
      <sz val="10"/>
      <name val="仿宋_GB2312"/>
      <charset val="134"/>
    </font>
    <font>
      <sz val="10"/>
      <name val="宋体"/>
      <charset val="134"/>
    </font>
    <font>
      <sz val="12"/>
      <name val="黑体"/>
      <charset val="134"/>
    </font>
    <font>
      <sz val="20"/>
      <name val="方正小标宋简体"/>
      <charset val="134"/>
    </font>
    <font>
      <sz val="10"/>
      <name val="黑体"/>
      <charset val="134"/>
    </font>
    <font>
      <sz val="10"/>
      <name val="Times New Roman"/>
      <charset val="134"/>
    </font>
    <font>
      <sz val="11"/>
      <color theme="1"/>
      <name val="宋体"/>
      <charset val="0"/>
      <scheme val="minor"/>
    </font>
    <font>
      <sz val="11"/>
      <color theme="0"/>
      <name val="宋体"/>
      <charset val="0"/>
      <scheme val="minor"/>
    </font>
    <font>
      <b/>
      <sz val="18"/>
      <color theme="3"/>
      <name val="宋体"/>
      <charset val="134"/>
      <scheme val="minor"/>
    </font>
    <font>
      <sz val="11"/>
      <color theme="1"/>
      <name val="宋体"/>
      <charset val="134"/>
      <scheme val="minor"/>
    </font>
    <font>
      <u/>
      <sz val="11"/>
      <color rgb="FF800080"/>
      <name val="宋体"/>
      <charset val="0"/>
      <scheme val="minor"/>
    </font>
    <font>
      <b/>
      <sz val="11"/>
      <color theme="1"/>
      <name val="宋体"/>
      <charset val="0"/>
      <scheme val="minor"/>
    </font>
    <font>
      <b/>
      <sz val="11"/>
      <color theme="3"/>
      <name val="宋体"/>
      <charset val="134"/>
      <scheme val="minor"/>
    </font>
    <font>
      <sz val="11"/>
      <color rgb="FF006100"/>
      <name val="宋体"/>
      <charset val="0"/>
      <scheme val="minor"/>
    </font>
    <font>
      <b/>
      <sz val="11"/>
      <color rgb="FFFA7D00"/>
      <name val="宋体"/>
      <charset val="0"/>
      <scheme val="minor"/>
    </font>
    <font>
      <sz val="11"/>
      <color rgb="FFFF0000"/>
      <name val="宋体"/>
      <charset val="0"/>
      <scheme val="minor"/>
    </font>
    <font>
      <b/>
      <sz val="13"/>
      <color theme="3"/>
      <name val="宋体"/>
      <charset val="134"/>
      <scheme val="minor"/>
    </font>
    <font>
      <b/>
      <sz val="11"/>
      <color rgb="FFFFFFFF"/>
      <name val="宋体"/>
      <charset val="0"/>
      <scheme val="minor"/>
    </font>
    <font>
      <b/>
      <sz val="15"/>
      <color theme="3"/>
      <name val="宋体"/>
      <charset val="134"/>
      <scheme val="minor"/>
    </font>
    <font>
      <b/>
      <sz val="11"/>
      <color rgb="FF3F3F3F"/>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sz val="11"/>
      <color rgb="FFFA7D00"/>
      <name val="宋体"/>
      <charset val="0"/>
      <scheme val="minor"/>
    </font>
    <font>
      <sz val="11"/>
      <color rgb="FF3F3F76"/>
      <name val="宋体"/>
      <charset val="0"/>
      <scheme val="minor"/>
    </font>
    <font>
      <sz val="11"/>
      <color rgb="FF9C6500"/>
      <name val="宋体"/>
      <charset val="0"/>
      <scheme val="minor"/>
    </font>
    <font>
      <sz val="10"/>
      <name val="方正书宋_GBK"/>
      <charset val="134"/>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rgb="FFC6EFCE"/>
        <bgColor indexed="64"/>
      </patternFill>
    </fill>
    <fill>
      <patternFill patternType="solid">
        <fgColor theme="9" tint="0.599993896298105"/>
        <bgColor indexed="64"/>
      </patternFill>
    </fill>
    <fill>
      <patternFill patternType="solid">
        <fgColor rgb="FFF2F2F2"/>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rgb="FFFFCC99"/>
        <bgColor indexed="64"/>
      </patternFill>
    </fill>
    <fill>
      <patternFill patternType="solid">
        <fgColor theme="5"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tint="0.799981688894314"/>
        <bgColor indexed="64"/>
      </patternFill>
    </fill>
  </fills>
  <borders count="14">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s>
  <cellStyleXfs count="49">
    <xf numFmtId="0" fontId="0" fillId="0" borderId="0">
      <alignment vertical="center"/>
    </xf>
    <xf numFmtId="0" fontId="9" fillId="26" borderId="0" applyNumberFormat="false" applyBorder="false" applyAlignment="false" applyProtection="false">
      <alignment vertical="center"/>
    </xf>
    <xf numFmtId="0" fontId="8" fillId="17" borderId="0" applyNumberFormat="false" applyBorder="false" applyAlignment="false" applyProtection="false">
      <alignment vertical="center"/>
    </xf>
    <xf numFmtId="0" fontId="21" fillId="12" borderId="12" applyNumberFormat="false" applyAlignment="false" applyProtection="false">
      <alignment vertical="center"/>
    </xf>
    <xf numFmtId="0" fontId="19" fillId="14" borderId="10" applyNumberFormat="false" applyAlignment="false" applyProtection="false">
      <alignment vertical="center"/>
    </xf>
    <xf numFmtId="0" fontId="23" fillId="18" borderId="0" applyNumberFormat="false" applyBorder="false" applyAlignment="false" applyProtection="false">
      <alignment vertical="center"/>
    </xf>
    <xf numFmtId="0" fontId="20" fillId="0" borderId="9" applyNumberFormat="false" applyFill="false" applyAlignment="false" applyProtection="false">
      <alignment vertical="center"/>
    </xf>
    <xf numFmtId="0" fontId="22" fillId="0" borderId="0" applyNumberFormat="false" applyFill="false" applyBorder="false" applyAlignment="false" applyProtection="false">
      <alignment vertical="center"/>
    </xf>
    <xf numFmtId="0" fontId="18" fillId="0" borderId="9" applyNumberFormat="false" applyFill="false" applyAlignment="false" applyProtection="false">
      <alignment vertical="center"/>
    </xf>
    <xf numFmtId="0" fontId="8" fillId="19" borderId="0" applyNumberFormat="false" applyBorder="false" applyAlignment="false" applyProtection="false">
      <alignment vertical="center"/>
    </xf>
    <xf numFmtId="41" fontId="11" fillId="0" borderId="0" applyFont="false" applyFill="false" applyBorder="false" applyAlignment="false" applyProtection="false">
      <alignment vertical="center"/>
    </xf>
    <xf numFmtId="0" fontId="8" fillId="11" borderId="0" applyNumberFormat="false" applyBorder="false" applyAlignment="false" applyProtection="false">
      <alignment vertical="center"/>
    </xf>
    <xf numFmtId="0" fontId="24" fillId="0" borderId="0" applyNumberFormat="false" applyFill="false" applyBorder="false" applyAlignment="false" applyProtection="false">
      <alignment vertical="center"/>
    </xf>
    <xf numFmtId="0" fontId="9" fillId="22" borderId="0" applyNumberFormat="false" applyBorder="false" applyAlignment="false" applyProtection="false">
      <alignment vertical="center"/>
    </xf>
    <xf numFmtId="0" fontId="14" fillId="0" borderId="7" applyNumberFormat="false" applyFill="false" applyAlignment="false" applyProtection="false">
      <alignment vertical="center"/>
    </xf>
    <xf numFmtId="0" fontId="13" fillId="0" borderId="6" applyNumberFormat="false" applyFill="false" applyAlignment="false" applyProtection="false">
      <alignment vertical="center"/>
    </xf>
    <xf numFmtId="0" fontId="8" fillId="7" borderId="0" applyNumberFormat="false" applyBorder="false" applyAlignment="false" applyProtection="false">
      <alignment vertical="center"/>
    </xf>
    <xf numFmtId="0" fontId="8" fillId="6" borderId="0" applyNumberFormat="false" applyBorder="false" applyAlignment="false" applyProtection="false">
      <alignment vertical="center"/>
    </xf>
    <xf numFmtId="0" fontId="9" fillId="13" borderId="0" applyNumberFormat="false" applyBorder="false" applyAlignment="false" applyProtection="false">
      <alignment vertical="center"/>
    </xf>
    <xf numFmtId="43" fontId="11" fillId="0" borderId="0" applyFont="false" applyFill="false" applyBorder="false" applyAlignment="false" applyProtection="false">
      <alignment vertical="center"/>
    </xf>
    <xf numFmtId="0" fontId="10" fillId="0" borderId="0" applyNumberForma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8" fillId="5" borderId="0" applyNumberFormat="false" applyBorder="false" applyAlignment="false" applyProtection="false">
      <alignment vertical="center"/>
    </xf>
    <xf numFmtId="0" fontId="25" fillId="0" borderId="13" applyNumberFormat="false" applyFill="false" applyAlignment="false" applyProtection="false">
      <alignment vertical="center"/>
    </xf>
    <xf numFmtId="0" fontId="14" fillId="0" borderId="0" applyNumberFormat="false" applyFill="false" applyBorder="false" applyAlignment="false" applyProtection="false">
      <alignment vertical="center"/>
    </xf>
    <xf numFmtId="0" fontId="8" fillId="24" borderId="0" applyNumberFormat="false" applyBorder="false" applyAlignment="false" applyProtection="false">
      <alignment vertical="center"/>
    </xf>
    <xf numFmtId="42" fontId="11" fillId="0" borderId="0" applyFont="false" applyFill="false" applyBorder="false" applyAlignment="false" applyProtection="false">
      <alignment vertical="center"/>
    </xf>
    <xf numFmtId="0" fontId="17" fillId="0" borderId="0" applyNumberFormat="false" applyFill="false" applyBorder="false" applyAlignment="false" applyProtection="false">
      <alignment vertical="center"/>
    </xf>
    <xf numFmtId="0" fontId="8" fillId="27" borderId="0" applyNumberFormat="false" applyBorder="false" applyAlignment="false" applyProtection="false">
      <alignment vertical="center"/>
    </xf>
    <xf numFmtId="0" fontId="11" fillId="15" borderId="11" applyNumberFormat="false" applyFont="false" applyAlignment="false" applyProtection="false">
      <alignment vertical="center"/>
    </xf>
    <xf numFmtId="0" fontId="9" fillId="16" borderId="0" applyNumberFormat="false" applyBorder="false" applyAlignment="false" applyProtection="false">
      <alignment vertical="center"/>
    </xf>
    <xf numFmtId="0" fontId="15" fillId="10"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27" fillId="29" borderId="0" applyNumberFormat="false" applyBorder="false" applyAlignment="false" applyProtection="false">
      <alignment vertical="center"/>
    </xf>
    <xf numFmtId="0" fontId="16" fillId="12" borderId="8" applyNumberFormat="false" applyAlignment="false" applyProtection="false">
      <alignment vertical="center"/>
    </xf>
    <xf numFmtId="0" fontId="9" fillId="30" borderId="0" applyNumberFormat="false" applyBorder="false" applyAlignment="false" applyProtection="false">
      <alignment vertical="center"/>
    </xf>
    <xf numFmtId="0" fontId="9" fillId="9" borderId="0" applyNumberFormat="false" applyBorder="false" applyAlignment="false" applyProtection="false">
      <alignment vertical="center"/>
    </xf>
    <xf numFmtId="0" fontId="9" fillId="20" borderId="0" applyNumberFormat="false" applyBorder="false" applyAlignment="false" applyProtection="false">
      <alignment vertical="center"/>
    </xf>
    <xf numFmtId="0" fontId="9" fillId="31" borderId="0" applyNumberFormat="false" applyBorder="false" applyAlignment="false" applyProtection="false">
      <alignment vertical="center"/>
    </xf>
    <xf numFmtId="0" fontId="9" fillId="21" borderId="0" applyNumberFormat="false" applyBorder="false" applyAlignment="false" applyProtection="false">
      <alignment vertical="center"/>
    </xf>
    <xf numFmtId="9" fontId="11" fillId="0" borderId="0" applyFont="false" applyFill="false" applyBorder="false" applyAlignment="false" applyProtection="false">
      <alignment vertical="center"/>
    </xf>
    <xf numFmtId="0" fontId="9" fillId="8" borderId="0" applyNumberFormat="false" applyBorder="false" applyAlignment="false" applyProtection="false">
      <alignment vertical="center"/>
    </xf>
    <xf numFmtId="44" fontId="11" fillId="0" borderId="0" applyFont="false" applyFill="false" applyBorder="false" applyAlignment="false" applyProtection="false">
      <alignment vertical="center"/>
    </xf>
    <xf numFmtId="0" fontId="9" fillId="25" borderId="0" applyNumberFormat="false" applyBorder="false" applyAlignment="false" applyProtection="false">
      <alignment vertical="center"/>
    </xf>
    <xf numFmtId="0" fontId="8" fillId="32" borderId="0" applyNumberFormat="false" applyBorder="false" applyAlignment="false" applyProtection="false">
      <alignment vertical="center"/>
    </xf>
    <xf numFmtId="0" fontId="26" fillId="23" borderId="8" applyNumberFormat="false" applyAlignment="false" applyProtection="false">
      <alignment vertical="center"/>
    </xf>
    <xf numFmtId="0" fontId="8" fillId="4" borderId="0" applyNumberFormat="false" applyBorder="false" applyAlignment="false" applyProtection="false">
      <alignment vertical="center"/>
    </xf>
    <xf numFmtId="0" fontId="9" fillId="3" borderId="0" applyNumberFormat="false" applyBorder="false" applyAlignment="false" applyProtection="false">
      <alignment vertical="center"/>
    </xf>
    <xf numFmtId="0" fontId="8" fillId="2" borderId="0" applyNumberFormat="false" applyBorder="false" applyAlignment="false" applyProtection="false">
      <alignment vertical="center"/>
    </xf>
  </cellStyleXfs>
  <cellXfs count="35">
    <xf numFmtId="0" fontId="0" fillId="0" borderId="0" xfId="0">
      <alignment vertical="center"/>
    </xf>
    <xf numFmtId="0" fontId="1" fillId="0" borderId="0" xfId="0" applyFont="true" applyAlignment="true">
      <alignment horizontal="left" vertical="center"/>
    </xf>
    <xf numFmtId="0" fontId="1" fillId="0" borderId="0" xfId="0" applyFont="true" applyFill="true" applyAlignment="true">
      <alignment horizontal="left" vertical="center"/>
    </xf>
    <xf numFmtId="0" fontId="2" fillId="0" borderId="0" xfId="0" applyFont="true" applyFill="true" applyAlignment="true">
      <alignment horizontal="left" vertical="center"/>
    </xf>
    <xf numFmtId="0" fontId="1" fillId="0" borderId="0" xfId="0" applyFont="true" applyFill="true">
      <alignment vertical="center"/>
    </xf>
    <xf numFmtId="0" fontId="0" fillId="0" borderId="0" xfId="0" applyFill="true">
      <alignment vertical="center"/>
    </xf>
    <xf numFmtId="0" fontId="3" fillId="0" borderId="0" xfId="0" applyFont="true" applyFill="true" applyAlignment="true">
      <alignment horizontal="center" vertical="center"/>
    </xf>
    <xf numFmtId="0" fontId="3" fillId="0" borderId="0" xfId="0" applyFont="true" applyFill="true" applyAlignment="true">
      <alignment horizontal="justify" vertical="center"/>
    </xf>
    <xf numFmtId="0" fontId="3" fillId="0" borderId="0" xfId="0" applyFont="true" applyFill="true">
      <alignment vertical="center"/>
    </xf>
    <xf numFmtId="0" fontId="4" fillId="0" borderId="0" xfId="0" applyFont="true" applyFill="true" applyAlignment="true">
      <alignment horizontal="left" vertical="center"/>
    </xf>
    <xf numFmtId="0" fontId="5" fillId="0" borderId="0" xfId="0" applyFont="true" applyFill="true" applyAlignment="true">
      <alignment horizontal="center" vertical="center"/>
    </xf>
    <xf numFmtId="0" fontId="6"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xf>
    <xf numFmtId="0" fontId="2" fillId="0" borderId="3" xfId="0" applyFont="true" applyFill="true" applyBorder="true" applyAlignment="true">
      <alignment horizontal="left" vertical="center" wrapText="true"/>
    </xf>
    <xf numFmtId="0" fontId="2" fillId="0" borderId="4" xfId="0" applyFont="true" applyFill="true" applyBorder="true" applyAlignment="true">
      <alignment horizontal="left" vertical="center" wrapText="true"/>
    </xf>
    <xf numFmtId="0" fontId="1" fillId="0" borderId="1" xfId="0" applyFont="true" applyFill="true" applyBorder="true" applyAlignment="true">
      <alignment horizontal="center" vertical="center"/>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justify" vertical="center" wrapText="true"/>
    </xf>
    <xf numFmtId="0" fontId="2" fillId="0" borderId="3" xfId="0" applyFont="true" applyFill="true" applyBorder="true" applyAlignment="true">
      <alignment horizontal="center" vertical="center" wrapText="true"/>
    </xf>
    <xf numFmtId="0" fontId="2" fillId="0" borderId="4" xfId="0" applyFont="true" applyFill="true" applyBorder="true" applyAlignment="true">
      <alignment horizontal="center" vertical="center" wrapText="true"/>
    </xf>
    <xf numFmtId="0" fontId="1" fillId="0" borderId="1" xfId="0" applyFont="true" applyFill="true" applyBorder="true" applyAlignment="true">
      <alignment horizontal="justify" vertical="center" wrapText="true" indent="2"/>
    </xf>
    <xf numFmtId="0" fontId="1" fillId="0" borderId="1" xfId="0" applyFont="true" applyFill="true" applyBorder="true" applyAlignment="true">
      <alignment horizontal="left" vertical="center" wrapText="true"/>
    </xf>
    <xf numFmtId="0" fontId="1" fillId="0" borderId="3" xfId="0" applyFont="true" applyFill="true" applyBorder="true" applyAlignment="true">
      <alignment horizontal="center" vertical="center" wrapText="true"/>
    </xf>
    <xf numFmtId="0" fontId="1" fillId="0" borderId="4"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6" fillId="0" borderId="2" xfId="0" applyFont="true" applyFill="true" applyBorder="true" applyAlignment="true">
      <alignment horizontal="center" vertical="center" wrapText="true"/>
    </xf>
    <xf numFmtId="0" fontId="2" fillId="0" borderId="5"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1" fillId="0" borderId="5" xfId="0" applyFont="true" applyFill="true" applyBorder="true" applyAlignment="true">
      <alignment horizontal="center" vertical="center" wrapText="true"/>
    </xf>
    <xf numFmtId="0" fontId="2" fillId="0" borderId="5" xfId="0" applyFont="true" applyFill="true" applyBorder="true" applyAlignment="true">
      <alignment horizontal="left" vertical="center" wrapText="true"/>
    </xf>
    <xf numFmtId="0" fontId="1" fillId="0" borderId="1" xfId="0" applyFont="true" applyFill="true" applyBorder="true" applyAlignment="true">
      <alignment horizontal="left" vertical="center"/>
    </xf>
    <xf numFmtId="0" fontId="2" fillId="0" borderId="1" xfId="0" applyFont="true" applyFill="true" applyBorder="true" applyAlignment="true">
      <alignment horizontal="justify" vertical="center" wrapText="true"/>
    </xf>
    <xf numFmtId="0" fontId="2" fillId="0" borderId="1" xfId="0" applyFont="true" applyFill="true" applyBorder="true" applyAlignment="true">
      <alignment horizontal="left" vertical="center"/>
    </xf>
    <xf numFmtId="0" fontId="1" fillId="0" borderId="1" xfId="0" applyFont="true" applyFill="true" applyBorder="true">
      <alignment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6"/>
  <sheetViews>
    <sheetView tabSelected="1" zoomScale="90" zoomScaleNormal="90" workbookViewId="0">
      <pane ySplit="4" topLeftCell="A13" activePane="bottomLeft" state="frozen"/>
      <selection/>
      <selection pane="bottomLeft" activeCell="D14" sqref="D14"/>
    </sheetView>
  </sheetViews>
  <sheetFormatPr defaultColWidth="9" defaultRowHeight="15.75"/>
  <cols>
    <col min="1" max="1" width="4" style="6" customWidth="true"/>
    <col min="2" max="2" width="8" style="6" customWidth="true"/>
    <col min="3" max="3" width="7.875" style="6" customWidth="true"/>
    <col min="4" max="4" width="28.625" style="7" customWidth="true"/>
    <col min="5" max="5" width="4.83333333333333" style="6" customWidth="true"/>
    <col min="6" max="6" width="7.5" style="8" customWidth="true"/>
    <col min="7" max="7" width="5.125" style="8" customWidth="true"/>
    <col min="8" max="8" width="5.25" style="8" customWidth="true"/>
    <col min="9" max="9" width="5.5" style="8" customWidth="true"/>
    <col min="10" max="10" width="33.375" style="7" customWidth="true"/>
    <col min="11" max="11" width="9" style="8"/>
  </cols>
  <sheetData>
    <row r="1" ht="22" customHeight="true" spans="1:3">
      <c r="A1" s="9"/>
      <c r="B1" s="9"/>
      <c r="C1" s="9"/>
    </row>
    <row r="2" ht="39" customHeight="true" spans="1:11">
      <c r="A2" s="10" t="s">
        <v>0</v>
      </c>
      <c r="B2" s="10"/>
      <c r="C2" s="10"/>
      <c r="D2" s="10"/>
      <c r="E2" s="10"/>
      <c r="F2" s="10"/>
      <c r="G2" s="10"/>
      <c r="H2" s="10"/>
      <c r="I2" s="10"/>
      <c r="J2" s="10"/>
      <c r="K2" s="10"/>
    </row>
    <row r="3" s="1" customFormat="true" ht="20" customHeight="true" spans="1:11">
      <c r="A3" s="11" t="s">
        <v>1</v>
      </c>
      <c r="B3" s="11" t="s">
        <v>2</v>
      </c>
      <c r="C3" s="11" t="s">
        <v>3</v>
      </c>
      <c r="D3" s="11" t="s">
        <v>4</v>
      </c>
      <c r="E3" s="11" t="s">
        <v>5</v>
      </c>
      <c r="F3" s="11" t="s">
        <v>6</v>
      </c>
      <c r="G3" s="11" t="s">
        <v>7</v>
      </c>
      <c r="H3" s="24"/>
      <c r="I3" s="24"/>
      <c r="J3" s="11" t="s">
        <v>8</v>
      </c>
      <c r="K3" s="11" t="s">
        <v>9</v>
      </c>
    </row>
    <row r="4" s="1" customFormat="true" ht="20" customHeight="true" spans="1:11">
      <c r="A4" s="12"/>
      <c r="B4" s="12"/>
      <c r="C4" s="12"/>
      <c r="D4" s="12"/>
      <c r="E4" s="12"/>
      <c r="F4" s="12"/>
      <c r="G4" s="25" t="s">
        <v>10</v>
      </c>
      <c r="H4" s="25" t="s">
        <v>11</v>
      </c>
      <c r="I4" s="25" t="s">
        <v>12</v>
      </c>
      <c r="J4" s="12"/>
      <c r="K4" s="12"/>
    </row>
    <row r="5" s="2" customFormat="true" ht="22" customHeight="true" spans="1:11">
      <c r="A5" s="13" t="s">
        <v>13</v>
      </c>
      <c r="B5" s="14"/>
      <c r="C5" s="14"/>
      <c r="D5" s="14"/>
      <c r="E5" s="14"/>
      <c r="F5" s="14"/>
      <c r="G5" s="14"/>
      <c r="H5" s="14"/>
      <c r="I5" s="14"/>
      <c r="J5" s="14"/>
      <c r="K5" s="30"/>
    </row>
    <row r="6" s="2" customFormat="true" ht="205" customHeight="true" spans="1:11">
      <c r="A6" s="15">
        <v>1</v>
      </c>
      <c r="B6" s="16" t="s">
        <v>14</v>
      </c>
      <c r="C6" s="16" t="s">
        <v>15</v>
      </c>
      <c r="D6" s="17" t="s">
        <v>16</v>
      </c>
      <c r="E6" s="16" t="s">
        <v>17</v>
      </c>
      <c r="F6" s="16" t="s">
        <v>18</v>
      </c>
      <c r="G6" s="16">
        <v>95</v>
      </c>
      <c r="H6" s="16">
        <v>146</v>
      </c>
      <c r="I6" s="16">
        <v>241</v>
      </c>
      <c r="J6" s="17" t="s">
        <v>19</v>
      </c>
      <c r="K6" s="31"/>
    </row>
    <row r="7" s="2" customFormat="true" ht="162" customHeight="true" spans="1:11">
      <c r="A7" s="15">
        <v>2</v>
      </c>
      <c r="B7" s="16" t="s">
        <v>20</v>
      </c>
      <c r="C7" s="16" t="s">
        <v>21</v>
      </c>
      <c r="D7" s="17" t="s">
        <v>22</v>
      </c>
      <c r="E7" s="16" t="s">
        <v>17</v>
      </c>
      <c r="F7" s="16" t="s">
        <v>23</v>
      </c>
      <c r="G7" s="16">
        <v>50</v>
      </c>
      <c r="H7" s="16">
        <v>50</v>
      </c>
      <c r="I7" s="16">
        <v>100</v>
      </c>
      <c r="J7" s="17" t="s">
        <v>24</v>
      </c>
      <c r="K7" s="31"/>
    </row>
    <row r="8" s="2" customFormat="true" ht="163" customHeight="true" spans="1:11">
      <c r="A8" s="15">
        <v>3</v>
      </c>
      <c r="B8" s="16" t="s">
        <v>25</v>
      </c>
      <c r="C8" s="16" t="s">
        <v>26</v>
      </c>
      <c r="D8" s="17" t="s">
        <v>27</v>
      </c>
      <c r="E8" s="16" t="s">
        <v>28</v>
      </c>
      <c r="F8" s="16" t="s">
        <v>29</v>
      </c>
      <c r="G8" s="16">
        <v>45</v>
      </c>
      <c r="H8" s="16">
        <v>7</v>
      </c>
      <c r="I8" s="16">
        <v>52</v>
      </c>
      <c r="J8" s="17" t="s">
        <v>30</v>
      </c>
      <c r="K8" s="31"/>
    </row>
    <row r="9" s="2" customFormat="true" ht="168" customHeight="true" spans="1:11">
      <c r="A9" s="16">
        <v>4</v>
      </c>
      <c r="B9" s="16" t="s">
        <v>31</v>
      </c>
      <c r="C9" s="16" t="s">
        <v>32</v>
      </c>
      <c r="D9" s="17" t="s">
        <v>33</v>
      </c>
      <c r="E9" s="16" t="s">
        <v>34</v>
      </c>
      <c r="F9" s="16" t="s">
        <v>18</v>
      </c>
      <c r="G9" s="16">
        <v>30</v>
      </c>
      <c r="H9" s="16">
        <v>30</v>
      </c>
      <c r="I9" s="16">
        <v>60</v>
      </c>
      <c r="J9" s="17" t="s">
        <v>35</v>
      </c>
      <c r="K9" s="31"/>
    </row>
    <row r="10" s="2" customFormat="true" ht="187" customHeight="true" spans="1:11">
      <c r="A10" s="16">
        <v>5</v>
      </c>
      <c r="B10" s="16" t="s">
        <v>36</v>
      </c>
      <c r="C10" s="16" t="s">
        <v>37</v>
      </c>
      <c r="D10" s="17" t="s">
        <v>38</v>
      </c>
      <c r="E10" s="16" t="s">
        <v>39</v>
      </c>
      <c r="F10" s="16" t="s">
        <v>23</v>
      </c>
      <c r="G10" s="16">
        <v>40</v>
      </c>
      <c r="H10" s="16">
        <v>0</v>
      </c>
      <c r="I10" s="16">
        <v>40</v>
      </c>
      <c r="J10" s="17" t="s">
        <v>40</v>
      </c>
      <c r="K10" s="31"/>
    </row>
    <row r="11" s="2" customFormat="true" ht="241" customHeight="true" spans="1:11">
      <c r="A11" s="16">
        <v>6</v>
      </c>
      <c r="B11" s="16" t="s">
        <v>41</v>
      </c>
      <c r="C11" s="16" t="s">
        <v>42</v>
      </c>
      <c r="D11" s="17" t="s">
        <v>43</v>
      </c>
      <c r="E11" s="16" t="s">
        <v>17</v>
      </c>
      <c r="F11" s="16" t="s">
        <v>29</v>
      </c>
      <c r="G11" s="16">
        <v>40</v>
      </c>
      <c r="H11" s="16">
        <v>80</v>
      </c>
      <c r="I11" s="16">
        <v>120</v>
      </c>
      <c r="J11" s="17" t="s">
        <v>44</v>
      </c>
      <c r="K11" s="31"/>
    </row>
    <row r="12" s="3" customFormat="true" ht="17" customHeight="true" spans="1:11">
      <c r="A12" s="18" t="s">
        <v>12</v>
      </c>
      <c r="B12" s="19"/>
      <c r="C12" s="19"/>
      <c r="D12" s="19"/>
      <c r="E12" s="19"/>
      <c r="F12" s="26"/>
      <c r="G12" s="27">
        <f t="shared" ref="G12:I12" si="0">SUM(G6:G11)</f>
        <v>300</v>
      </c>
      <c r="H12" s="27">
        <f t="shared" si="0"/>
        <v>313</v>
      </c>
      <c r="I12" s="27">
        <f t="shared" si="0"/>
        <v>613</v>
      </c>
      <c r="J12" s="32"/>
      <c r="K12" s="33"/>
    </row>
    <row r="13" s="2" customFormat="true" ht="22" customHeight="true" spans="1:11">
      <c r="A13" s="13" t="s">
        <v>45</v>
      </c>
      <c r="B13" s="14"/>
      <c r="C13" s="14"/>
      <c r="D13" s="14"/>
      <c r="E13" s="14"/>
      <c r="F13" s="14"/>
      <c r="G13" s="14"/>
      <c r="H13" s="14"/>
      <c r="I13" s="14"/>
      <c r="J13" s="14"/>
      <c r="K13" s="30"/>
    </row>
    <row r="14" s="4" customFormat="true" ht="183" customHeight="true" spans="1:11">
      <c r="A14" s="16">
        <v>1</v>
      </c>
      <c r="B14" s="16" t="s">
        <v>46</v>
      </c>
      <c r="C14" s="16" t="s">
        <v>47</v>
      </c>
      <c r="D14" s="20" t="s">
        <v>48</v>
      </c>
      <c r="E14" s="16" t="s">
        <v>17</v>
      </c>
      <c r="F14" s="16" t="s">
        <v>49</v>
      </c>
      <c r="G14" s="16">
        <v>50</v>
      </c>
      <c r="H14" s="16">
        <v>0</v>
      </c>
      <c r="I14" s="16">
        <v>50</v>
      </c>
      <c r="J14" s="20" t="s">
        <v>50</v>
      </c>
      <c r="K14" s="20"/>
    </row>
    <row r="15" s="4" customFormat="true" ht="236" customHeight="true" spans="1:11">
      <c r="A15" s="16">
        <v>2</v>
      </c>
      <c r="B15" s="16" t="s">
        <v>51</v>
      </c>
      <c r="C15" s="16" t="s">
        <v>52</v>
      </c>
      <c r="D15" s="20" t="s">
        <v>53</v>
      </c>
      <c r="E15" s="16" t="s">
        <v>54</v>
      </c>
      <c r="F15" s="16" t="s">
        <v>49</v>
      </c>
      <c r="G15" s="16">
        <v>50</v>
      </c>
      <c r="H15" s="16">
        <v>0</v>
      </c>
      <c r="I15" s="16">
        <v>50</v>
      </c>
      <c r="J15" s="20" t="s">
        <v>55</v>
      </c>
      <c r="K15" s="20"/>
    </row>
    <row r="16" s="4" customFormat="true" ht="195" customHeight="true" spans="1:11">
      <c r="A16" s="16">
        <v>3</v>
      </c>
      <c r="B16" s="16" t="s">
        <v>56</v>
      </c>
      <c r="C16" s="16" t="s">
        <v>57</v>
      </c>
      <c r="D16" s="20" t="s">
        <v>58</v>
      </c>
      <c r="E16" s="16" t="s">
        <v>39</v>
      </c>
      <c r="F16" s="16" t="s">
        <v>59</v>
      </c>
      <c r="G16" s="16">
        <v>40</v>
      </c>
      <c r="H16" s="16">
        <v>0</v>
      </c>
      <c r="I16" s="16">
        <v>40</v>
      </c>
      <c r="J16" s="20" t="s">
        <v>60</v>
      </c>
      <c r="K16" s="20"/>
    </row>
    <row r="17" s="4" customFormat="true" ht="162" customHeight="true" spans="1:11">
      <c r="A17" s="16">
        <v>4</v>
      </c>
      <c r="B17" s="16" t="s">
        <v>61</v>
      </c>
      <c r="C17" s="16" t="s">
        <v>62</v>
      </c>
      <c r="D17" s="20" t="s">
        <v>63</v>
      </c>
      <c r="E17" s="16" t="s">
        <v>39</v>
      </c>
      <c r="F17" s="16" t="s">
        <v>64</v>
      </c>
      <c r="G17" s="16">
        <v>50</v>
      </c>
      <c r="H17" s="16">
        <v>0</v>
      </c>
      <c r="I17" s="16">
        <v>50</v>
      </c>
      <c r="J17" s="20" t="s">
        <v>65</v>
      </c>
      <c r="K17" s="20"/>
    </row>
    <row r="18" s="5" customFormat="true" ht="154" customHeight="true" spans="1:11">
      <c r="A18" s="16">
        <v>5</v>
      </c>
      <c r="B18" s="16" t="s">
        <v>66</v>
      </c>
      <c r="C18" s="16" t="s">
        <v>67</v>
      </c>
      <c r="D18" s="20" t="s">
        <v>68</v>
      </c>
      <c r="E18" s="16" t="s">
        <v>39</v>
      </c>
      <c r="F18" s="16" t="s">
        <v>49</v>
      </c>
      <c r="G18" s="16">
        <v>40</v>
      </c>
      <c r="H18" s="16">
        <v>0</v>
      </c>
      <c r="I18" s="16">
        <v>40</v>
      </c>
      <c r="J18" s="20" t="s">
        <v>69</v>
      </c>
      <c r="K18" s="20"/>
    </row>
    <row r="19" s="5" customFormat="true" ht="168" customHeight="true" spans="1:11">
      <c r="A19" s="16">
        <v>6</v>
      </c>
      <c r="B19" s="16" t="s">
        <v>70</v>
      </c>
      <c r="C19" s="16" t="s">
        <v>71</v>
      </c>
      <c r="D19" s="20" t="s">
        <v>72</v>
      </c>
      <c r="E19" s="16" t="s">
        <v>54</v>
      </c>
      <c r="F19" s="16" t="s">
        <v>49</v>
      </c>
      <c r="G19" s="16">
        <v>40</v>
      </c>
      <c r="H19" s="16">
        <v>0</v>
      </c>
      <c r="I19" s="16">
        <v>40</v>
      </c>
      <c r="J19" s="20" t="s">
        <v>73</v>
      </c>
      <c r="K19" s="27"/>
    </row>
    <row r="20" s="5" customFormat="true" ht="143" customHeight="true" spans="1:11">
      <c r="A20" s="16">
        <v>7</v>
      </c>
      <c r="B20" s="16" t="s">
        <v>74</v>
      </c>
      <c r="C20" s="16" t="s">
        <v>45</v>
      </c>
      <c r="D20" s="20" t="s">
        <v>75</v>
      </c>
      <c r="E20" s="16" t="s">
        <v>34</v>
      </c>
      <c r="F20" s="16" t="s">
        <v>76</v>
      </c>
      <c r="G20" s="16">
        <v>20</v>
      </c>
      <c r="H20" s="16">
        <v>0</v>
      </c>
      <c r="I20" s="16">
        <v>20</v>
      </c>
      <c r="J20" s="20" t="s">
        <v>77</v>
      </c>
      <c r="K20" s="16"/>
    </row>
    <row r="21" s="4" customFormat="true" ht="292" customHeight="true" spans="1:11">
      <c r="A21" s="16">
        <v>8</v>
      </c>
      <c r="B21" s="16" t="s">
        <v>78</v>
      </c>
      <c r="C21" s="16" t="s">
        <v>45</v>
      </c>
      <c r="D21" s="20" t="s">
        <v>79</v>
      </c>
      <c r="E21" s="16" t="s">
        <v>34</v>
      </c>
      <c r="F21" s="16" t="s">
        <v>80</v>
      </c>
      <c r="G21" s="16">
        <v>10</v>
      </c>
      <c r="H21" s="16">
        <v>0</v>
      </c>
      <c r="I21" s="16">
        <v>10</v>
      </c>
      <c r="J21" s="20" t="s">
        <v>81</v>
      </c>
      <c r="K21" s="16"/>
    </row>
    <row r="22" s="3" customFormat="true" ht="17" customHeight="true" spans="1:11">
      <c r="A22" s="18" t="s">
        <v>12</v>
      </c>
      <c r="B22" s="19"/>
      <c r="C22" s="19"/>
      <c r="D22" s="19"/>
      <c r="E22" s="19"/>
      <c r="F22" s="26"/>
      <c r="G22" s="27">
        <f t="shared" ref="G22:I22" si="1">SUM(G14:G21)</f>
        <v>300</v>
      </c>
      <c r="H22" s="27">
        <f t="shared" si="1"/>
        <v>0</v>
      </c>
      <c r="I22" s="27">
        <f t="shared" si="1"/>
        <v>300</v>
      </c>
      <c r="J22" s="32"/>
      <c r="K22" s="33"/>
    </row>
    <row r="23" s="4" customFormat="true" ht="408" customHeight="true" spans="1:11">
      <c r="A23" s="16">
        <v>9</v>
      </c>
      <c r="B23" s="16" t="s">
        <v>82</v>
      </c>
      <c r="C23" s="16" t="s">
        <v>83</v>
      </c>
      <c r="D23" s="20" t="s">
        <v>84</v>
      </c>
      <c r="E23" s="16" t="s">
        <v>54</v>
      </c>
      <c r="F23" s="16" t="s">
        <v>49</v>
      </c>
      <c r="G23" s="16">
        <v>160</v>
      </c>
      <c r="H23" s="16">
        <v>80</v>
      </c>
      <c r="I23" s="16">
        <v>240</v>
      </c>
      <c r="J23" s="20" t="s">
        <v>85</v>
      </c>
      <c r="K23" s="27" t="s">
        <v>86</v>
      </c>
    </row>
    <row r="24" s="2" customFormat="true" ht="22" customHeight="true" spans="1:11">
      <c r="A24" s="13" t="s">
        <v>87</v>
      </c>
      <c r="B24" s="14"/>
      <c r="C24" s="14"/>
      <c r="D24" s="14"/>
      <c r="E24" s="14"/>
      <c r="F24" s="14"/>
      <c r="G24" s="14"/>
      <c r="H24" s="14"/>
      <c r="I24" s="14"/>
      <c r="J24" s="14"/>
      <c r="K24" s="30"/>
    </row>
    <row r="25" s="4" customFormat="true" ht="312" customHeight="true" spans="1:11">
      <c r="A25" s="16">
        <v>1</v>
      </c>
      <c r="B25" s="17" t="s">
        <v>88</v>
      </c>
      <c r="C25" s="17" t="s">
        <v>89</v>
      </c>
      <c r="D25" s="17" t="s">
        <v>90</v>
      </c>
      <c r="E25" s="16" t="s">
        <v>17</v>
      </c>
      <c r="F25" s="16" t="s">
        <v>91</v>
      </c>
      <c r="G25" s="16">
        <v>50</v>
      </c>
      <c r="H25" s="16">
        <v>20</v>
      </c>
      <c r="I25" s="16">
        <v>70</v>
      </c>
      <c r="J25" s="17" t="s">
        <v>92</v>
      </c>
      <c r="K25" s="34"/>
    </row>
    <row r="26" s="4" customFormat="true" ht="387" customHeight="true" spans="1:11">
      <c r="A26" s="16">
        <v>2</v>
      </c>
      <c r="B26" s="21" t="s">
        <v>93</v>
      </c>
      <c r="C26" s="21" t="s">
        <v>94</v>
      </c>
      <c r="D26" s="17" t="s">
        <v>95</v>
      </c>
      <c r="E26" s="16" t="s">
        <v>54</v>
      </c>
      <c r="F26" s="28" t="s">
        <v>23</v>
      </c>
      <c r="G26" s="16">
        <v>85</v>
      </c>
      <c r="H26" s="16">
        <v>55</v>
      </c>
      <c r="I26" s="16">
        <v>140</v>
      </c>
      <c r="J26" s="17" t="s">
        <v>96</v>
      </c>
      <c r="K26" s="34"/>
    </row>
    <row r="27" s="4" customFormat="true" ht="246" customHeight="true" spans="1:11">
      <c r="A27" s="16">
        <v>3</v>
      </c>
      <c r="B27" s="21" t="s">
        <v>97</v>
      </c>
      <c r="C27" s="16" t="s">
        <v>98</v>
      </c>
      <c r="D27" s="21" t="s">
        <v>99</v>
      </c>
      <c r="E27" s="16" t="s">
        <v>54</v>
      </c>
      <c r="F27" s="16" t="s">
        <v>76</v>
      </c>
      <c r="G27" s="16">
        <v>40</v>
      </c>
      <c r="H27" s="16">
        <v>60</v>
      </c>
      <c r="I27" s="16">
        <v>100</v>
      </c>
      <c r="J27" s="21" t="s">
        <v>100</v>
      </c>
      <c r="K27" s="34"/>
    </row>
    <row r="28" s="4" customFormat="true" ht="179" customHeight="true" spans="1:11">
      <c r="A28" s="16">
        <v>4</v>
      </c>
      <c r="B28" s="21" t="s">
        <v>101</v>
      </c>
      <c r="C28" s="21" t="s">
        <v>102</v>
      </c>
      <c r="D28" s="21" t="s">
        <v>103</v>
      </c>
      <c r="E28" s="16" t="s">
        <v>54</v>
      </c>
      <c r="F28" s="16" t="s">
        <v>23</v>
      </c>
      <c r="G28" s="16">
        <v>30</v>
      </c>
      <c r="H28" s="16">
        <v>35</v>
      </c>
      <c r="I28" s="16">
        <v>65</v>
      </c>
      <c r="J28" s="21" t="s">
        <v>104</v>
      </c>
      <c r="K28" s="34"/>
    </row>
    <row r="29" s="4" customFormat="true" ht="138" customHeight="true" spans="1:11">
      <c r="A29" s="16">
        <v>5</v>
      </c>
      <c r="B29" s="21" t="s">
        <v>105</v>
      </c>
      <c r="C29" s="21" t="s">
        <v>106</v>
      </c>
      <c r="D29" s="21" t="s">
        <v>107</v>
      </c>
      <c r="E29" s="16" t="s">
        <v>54</v>
      </c>
      <c r="F29" s="16" t="s">
        <v>108</v>
      </c>
      <c r="G29" s="16">
        <v>40</v>
      </c>
      <c r="H29" s="16">
        <v>19</v>
      </c>
      <c r="I29" s="16">
        <v>59</v>
      </c>
      <c r="J29" s="21" t="s">
        <v>109</v>
      </c>
      <c r="K29" s="34"/>
    </row>
    <row r="30" s="4" customFormat="true" ht="153" customHeight="true" spans="1:11">
      <c r="A30" s="16">
        <v>6</v>
      </c>
      <c r="B30" s="17" t="s">
        <v>110</v>
      </c>
      <c r="C30" s="17" t="s">
        <v>111</v>
      </c>
      <c r="D30" s="17" t="s">
        <v>112</v>
      </c>
      <c r="E30" s="16" t="s">
        <v>17</v>
      </c>
      <c r="F30" s="16" t="s">
        <v>113</v>
      </c>
      <c r="G30" s="16">
        <v>25</v>
      </c>
      <c r="H30" s="16">
        <v>10</v>
      </c>
      <c r="I30" s="16">
        <v>35</v>
      </c>
      <c r="J30" s="21" t="s">
        <v>114</v>
      </c>
      <c r="K30" s="34"/>
    </row>
    <row r="31" s="4" customFormat="true" ht="183" customHeight="true" spans="1:11">
      <c r="A31" s="16">
        <v>7</v>
      </c>
      <c r="B31" s="21" t="s">
        <v>115</v>
      </c>
      <c r="C31" s="21" t="s">
        <v>116</v>
      </c>
      <c r="D31" s="21" t="s">
        <v>117</v>
      </c>
      <c r="E31" s="16" t="s">
        <v>17</v>
      </c>
      <c r="F31" s="16" t="s">
        <v>91</v>
      </c>
      <c r="G31" s="16">
        <v>30</v>
      </c>
      <c r="H31" s="16">
        <v>55</v>
      </c>
      <c r="I31" s="16">
        <v>85</v>
      </c>
      <c r="J31" s="21" t="s">
        <v>118</v>
      </c>
      <c r="K31" s="34"/>
    </row>
    <row r="32" s="2" customFormat="true" ht="17" customHeight="true" spans="1:11">
      <c r="A32" s="22" t="s">
        <v>12</v>
      </c>
      <c r="B32" s="23"/>
      <c r="C32" s="23"/>
      <c r="D32" s="23"/>
      <c r="E32" s="23"/>
      <c r="F32" s="29"/>
      <c r="G32" s="16">
        <f t="shared" ref="G32:I32" si="2">SUM(G25:G31)</f>
        <v>300</v>
      </c>
      <c r="H32" s="16">
        <f t="shared" si="2"/>
        <v>254</v>
      </c>
      <c r="I32" s="16">
        <f t="shared" si="2"/>
        <v>554</v>
      </c>
      <c r="J32" s="17"/>
      <c r="K32" s="31"/>
    </row>
    <row r="33" s="2" customFormat="true" ht="22" customHeight="true" spans="1:11">
      <c r="A33" s="13" t="s">
        <v>119</v>
      </c>
      <c r="B33" s="14"/>
      <c r="C33" s="14"/>
      <c r="D33" s="14"/>
      <c r="E33" s="14"/>
      <c r="F33" s="14"/>
      <c r="G33" s="14"/>
      <c r="H33" s="14"/>
      <c r="I33" s="14"/>
      <c r="J33" s="14"/>
      <c r="K33" s="30"/>
    </row>
    <row r="34" s="4" customFormat="true" ht="176" customHeight="true" spans="1:11">
      <c r="A34" s="16">
        <v>1</v>
      </c>
      <c r="B34" s="17" t="s">
        <v>120</v>
      </c>
      <c r="C34" s="17" t="s">
        <v>121</v>
      </c>
      <c r="D34" s="17" t="s">
        <v>122</v>
      </c>
      <c r="E34" s="16" t="s">
        <v>34</v>
      </c>
      <c r="F34" s="16" t="s">
        <v>18</v>
      </c>
      <c r="G34" s="16">
        <v>40</v>
      </c>
      <c r="H34" s="16">
        <v>0</v>
      </c>
      <c r="I34" s="16">
        <v>40</v>
      </c>
      <c r="J34" s="17" t="s">
        <v>123</v>
      </c>
      <c r="K34" s="16"/>
    </row>
    <row r="35" s="4" customFormat="true" ht="204" customHeight="true" spans="1:11">
      <c r="A35" s="16">
        <v>2</v>
      </c>
      <c r="B35" s="17" t="s">
        <v>124</v>
      </c>
      <c r="C35" s="17" t="s">
        <v>125</v>
      </c>
      <c r="D35" s="17" t="s">
        <v>126</v>
      </c>
      <c r="E35" s="16" t="s">
        <v>17</v>
      </c>
      <c r="F35" s="16" t="s">
        <v>76</v>
      </c>
      <c r="G35" s="16">
        <v>60</v>
      </c>
      <c r="H35" s="16">
        <v>130</v>
      </c>
      <c r="I35" s="16">
        <v>190</v>
      </c>
      <c r="J35" s="17" t="s">
        <v>127</v>
      </c>
      <c r="K35" s="16"/>
    </row>
    <row r="36" s="4" customFormat="true" ht="161" customHeight="true" spans="1:11">
      <c r="A36" s="16">
        <v>3</v>
      </c>
      <c r="B36" s="17" t="s">
        <v>128</v>
      </c>
      <c r="C36" s="17" t="s">
        <v>129</v>
      </c>
      <c r="D36" s="17" t="s">
        <v>130</v>
      </c>
      <c r="E36" s="16" t="s">
        <v>28</v>
      </c>
      <c r="F36" s="16" t="s">
        <v>76</v>
      </c>
      <c r="G36" s="16">
        <v>70</v>
      </c>
      <c r="H36" s="16">
        <v>50</v>
      </c>
      <c r="I36" s="16">
        <v>120</v>
      </c>
      <c r="J36" s="17" t="s">
        <v>131</v>
      </c>
      <c r="K36" s="16"/>
    </row>
    <row r="37" s="4" customFormat="true" ht="202" customHeight="true" spans="1:11">
      <c r="A37" s="16">
        <v>4</v>
      </c>
      <c r="B37" s="17" t="s">
        <v>132</v>
      </c>
      <c r="C37" s="17" t="s">
        <v>133</v>
      </c>
      <c r="D37" s="17" t="s">
        <v>134</v>
      </c>
      <c r="E37" s="16" t="s">
        <v>54</v>
      </c>
      <c r="F37" s="16" t="s">
        <v>135</v>
      </c>
      <c r="G37" s="16">
        <v>50</v>
      </c>
      <c r="H37" s="16">
        <v>0</v>
      </c>
      <c r="I37" s="16">
        <v>50</v>
      </c>
      <c r="J37" s="17" t="s">
        <v>136</v>
      </c>
      <c r="K37" s="16"/>
    </row>
    <row r="38" s="4" customFormat="true" ht="194" customHeight="true" spans="1:11">
      <c r="A38" s="16">
        <v>5</v>
      </c>
      <c r="B38" s="17" t="s">
        <v>137</v>
      </c>
      <c r="C38" s="17" t="s">
        <v>138</v>
      </c>
      <c r="D38" s="17" t="s">
        <v>139</v>
      </c>
      <c r="E38" s="16" t="s">
        <v>39</v>
      </c>
      <c r="F38" s="16" t="s">
        <v>135</v>
      </c>
      <c r="G38" s="16">
        <v>50</v>
      </c>
      <c r="H38" s="16">
        <v>42</v>
      </c>
      <c r="I38" s="16">
        <v>92</v>
      </c>
      <c r="J38" s="17" t="s">
        <v>140</v>
      </c>
      <c r="K38" s="16"/>
    </row>
    <row r="39" s="4" customFormat="true" ht="216" customHeight="true" spans="1:11">
      <c r="A39" s="16">
        <v>6</v>
      </c>
      <c r="B39" s="17" t="s">
        <v>141</v>
      </c>
      <c r="C39" s="17" t="s">
        <v>119</v>
      </c>
      <c r="D39" s="17" t="s">
        <v>142</v>
      </c>
      <c r="E39" s="16" t="s">
        <v>34</v>
      </c>
      <c r="F39" s="16" t="s">
        <v>143</v>
      </c>
      <c r="G39" s="16">
        <v>20</v>
      </c>
      <c r="H39" s="16">
        <v>0</v>
      </c>
      <c r="I39" s="16">
        <v>20</v>
      </c>
      <c r="J39" s="17" t="s">
        <v>144</v>
      </c>
      <c r="K39" s="16"/>
    </row>
    <row r="40" s="4" customFormat="true" ht="223" customHeight="true" spans="1:11">
      <c r="A40" s="16">
        <v>7</v>
      </c>
      <c r="B40" s="17" t="s">
        <v>145</v>
      </c>
      <c r="C40" s="17" t="s">
        <v>146</v>
      </c>
      <c r="D40" s="17" t="s">
        <v>147</v>
      </c>
      <c r="E40" s="16" t="s">
        <v>39</v>
      </c>
      <c r="F40" s="16" t="s">
        <v>76</v>
      </c>
      <c r="G40" s="16">
        <v>10</v>
      </c>
      <c r="H40" s="16">
        <v>0</v>
      </c>
      <c r="I40" s="16">
        <v>10</v>
      </c>
      <c r="J40" s="17" t="s">
        <v>148</v>
      </c>
      <c r="K40" s="16"/>
    </row>
    <row r="41" s="3" customFormat="true" ht="17" customHeight="true" spans="1:11">
      <c r="A41" s="18" t="s">
        <v>12</v>
      </c>
      <c r="B41" s="19"/>
      <c r="C41" s="19"/>
      <c r="D41" s="19"/>
      <c r="E41" s="19"/>
      <c r="F41" s="26"/>
      <c r="G41" s="27">
        <f t="shared" ref="G41:I41" si="3">SUM(G34:G40)</f>
        <v>300</v>
      </c>
      <c r="H41" s="27">
        <f t="shared" si="3"/>
        <v>222</v>
      </c>
      <c r="I41" s="27">
        <f t="shared" si="3"/>
        <v>522</v>
      </c>
      <c r="J41" s="32"/>
      <c r="K41" s="33"/>
    </row>
    <row r="42" s="4" customFormat="true" ht="218" customHeight="true" spans="1:11">
      <c r="A42" s="16">
        <v>8</v>
      </c>
      <c r="B42" s="17" t="s">
        <v>149</v>
      </c>
      <c r="C42" s="17" t="s">
        <v>150</v>
      </c>
      <c r="D42" s="17" t="s">
        <v>151</v>
      </c>
      <c r="E42" s="16" t="s">
        <v>39</v>
      </c>
      <c r="F42" s="16" t="s">
        <v>76</v>
      </c>
      <c r="G42" s="16">
        <v>50</v>
      </c>
      <c r="H42" s="16">
        <v>0</v>
      </c>
      <c r="I42" s="16">
        <v>50</v>
      </c>
      <c r="J42" s="17" t="s">
        <v>152</v>
      </c>
      <c r="K42" s="27" t="s">
        <v>153</v>
      </c>
    </row>
    <row r="43" s="2" customFormat="true" ht="22" customHeight="true" spans="1:11">
      <c r="A43" s="13" t="s">
        <v>154</v>
      </c>
      <c r="B43" s="14"/>
      <c r="C43" s="14"/>
      <c r="D43" s="14"/>
      <c r="E43" s="14"/>
      <c r="F43" s="14"/>
      <c r="G43" s="14"/>
      <c r="H43" s="14"/>
      <c r="I43" s="14"/>
      <c r="J43" s="14"/>
      <c r="K43" s="30"/>
    </row>
    <row r="44" s="4" customFormat="true" ht="194" customHeight="true" spans="1:11">
      <c r="A44" s="16">
        <v>1</v>
      </c>
      <c r="B44" s="17" t="s">
        <v>155</v>
      </c>
      <c r="C44" s="17" t="s">
        <v>156</v>
      </c>
      <c r="D44" s="17" t="s">
        <v>157</v>
      </c>
      <c r="E44" s="16" t="s">
        <v>17</v>
      </c>
      <c r="F44" s="16" t="s">
        <v>113</v>
      </c>
      <c r="G44" s="16">
        <v>300</v>
      </c>
      <c r="H44" s="16">
        <v>500</v>
      </c>
      <c r="I44" s="16">
        <v>800</v>
      </c>
      <c r="J44" s="17" t="s">
        <v>158</v>
      </c>
      <c r="K44" s="16"/>
    </row>
    <row r="45" s="5" customFormat="true" spans="1:11">
      <c r="A45" s="6"/>
      <c r="B45" s="6"/>
      <c r="C45" s="6"/>
      <c r="D45" s="7"/>
      <c r="E45" s="6"/>
      <c r="F45" s="8"/>
      <c r="G45" s="8"/>
      <c r="H45" s="8"/>
      <c r="I45" s="8"/>
      <c r="J45" s="7"/>
      <c r="K45" s="8"/>
    </row>
    <row r="46" s="5" customFormat="true" spans="1:11">
      <c r="A46" s="6"/>
      <c r="B46" s="6"/>
      <c r="C46" s="6"/>
      <c r="D46" s="7"/>
      <c r="E46" s="6"/>
      <c r="F46" s="8"/>
      <c r="G46" s="8"/>
      <c r="H46" s="8"/>
      <c r="I46" s="8"/>
      <c r="J46" s="7"/>
      <c r="K46" s="8"/>
    </row>
  </sheetData>
  <autoFilter ref="A4:K45">
    <extLst/>
  </autoFilter>
  <mergeCells count="20">
    <mergeCell ref="A1:C1"/>
    <mergeCell ref="A2:K2"/>
    <mergeCell ref="G3:I3"/>
    <mergeCell ref="A5:K5"/>
    <mergeCell ref="A12:F12"/>
    <mergeCell ref="A13:K13"/>
    <mergeCell ref="A22:F22"/>
    <mergeCell ref="A24:K24"/>
    <mergeCell ref="A32:F32"/>
    <mergeCell ref="A33:K33"/>
    <mergeCell ref="A41:F41"/>
    <mergeCell ref="A43:K43"/>
    <mergeCell ref="A3:A4"/>
    <mergeCell ref="B3:B4"/>
    <mergeCell ref="C3:C4"/>
    <mergeCell ref="D3:D4"/>
    <mergeCell ref="E3:E4"/>
    <mergeCell ref="F3:F4"/>
    <mergeCell ref="J3:J4"/>
    <mergeCell ref="K3:K4"/>
  </mergeCells>
  <pageMargins left="0.751388888888889" right="0.751388888888889" top="1" bottom="1" header="0.507638888888889" footer="0.507638888888889"/>
  <pageSetup paperSize="9" orientation="landscape" horizontalDpi="6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附件2.2023年定点帮扶项目汇总表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kylin</dc:creator>
  <cp:lastModifiedBy>kylin</cp:lastModifiedBy>
  <dcterms:created xsi:type="dcterms:W3CDTF">2023-08-09T00:22:00Z</dcterms:created>
  <dcterms:modified xsi:type="dcterms:W3CDTF">2023-08-08T16:27:11Z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2052-11.8.2.10337</vt:lpwstr>
  </property>
</Properties>
</file>